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720" yWindow="1095" windowWidth="22755" windowHeight="8625" activeTab="1"/>
  </bookViews>
  <sheets>
    <sheet name="SALES CONTRACT" sheetId="1" r:id="rId1"/>
    <sheet name="INVOICE" sheetId="2" r:id="rId2"/>
    <sheet name="PL" sheetId="3" r:id="rId3"/>
    <sheet name="Sheet2" sheetId="6" r:id="rId4"/>
  </sheets>
  <externalReferences>
    <externalReference r:id="rId5"/>
  </externalReferences>
  <definedNames>
    <definedName name="_24_Mar_07">#REF!</definedName>
    <definedName name="D">#REF!</definedName>
    <definedName name="_xlnm.Database">#REF!</definedName>
    <definedName name="goot">#REF!</definedName>
    <definedName name="liste">[1]LISTES!$A$2:$C$223</definedName>
    <definedName name="_xlnm.Print_Area" localSheetId="1">INVOICE!$A$1:$G$17</definedName>
    <definedName name="_xlnm.Print_Area" localSheetId="2">PL!$A$1:$I$34</definedName>
    <definedName name="S">#REF!</definedName>
    <definedName name="sa">#REF!</definedName>
    <definedName name="价格">#REF!</definedName>
    <definedName name="名称">#REF!</definedName>
    <definedName name="商检">#REF!</definedName>
    <definedName name="已好">#REF!</definedName>
    <definedName name="待確認">#REF!</definedName>
    <definedName name="成份">#REF!</definedName>
    <definedName name="款式">#REF!</definedName>
    <definedName name="款號">#REF!</definedName>
    <definedName name="版样">#REF!</definedName>
    <definedName name="生命">#REF!</definedName>
  </definedNames>
  <calcPr calcId="145621"/>
</workbook>
</file>

<file path=xl/calcChain.xml><?xml version="1.0" encoding="utf-8"?>
<calcChain xmlns="http://schemas.openxmlformats.org/spreadsheetml/2006/main">
  <c r="E14" i="1" l="1"/>
  <c r="D14" i="1" l="1"/>
  <c r="G11" i="2" l="1"/>
  <c r="G10" i="2"/>
  <c r="A3" i="3" l="1"/>
  <c r="A4" i="3"/>
  <c r="G12" i="2" l="1"/>
  <c r="D12" i="2"/>
  <c r="I31" i="3" l="1"/>
  <c r="H31" i="3"/>
  <c r="G31" i="3"/>
  <c r="F31" i="3"/>
  <c r="E31" i="3"/>
  <c r="D31" i="3"/>
</calcChain>
</file>

<file path=xl/sharedStrings.xml><?xml version="1.0" encoding="utf-8"?>
<sst xmlns="http://schemas.openxmlformats.org/spreadsheetml/2006/main" count="89" uniqueCount="80">
  <si>
    <t>Sales Contract</t>
  </si>
  <si>
    <t>Seller</t>
    <phoneticPr fontId="3" type="noConversion"/>
  </si>
  <si>
    <t>Buyer</t>
    <phoneticPr fontId="3" type="noConversion"/>
  </si>
  <si>
    <t>Duravit ASIA Limited</t>
    <phoneticPr fontId="3" type="noConversion"/>
  </si>
  <si>
    <t>3408B 34/F, AIA TOWER</t>
    <phoneticPr fontId="3" type="noConversion"/>
  </si>
  <si>
    <t>Qty. (±5%)</t>
  </si>
  <si>
    <t>Standard packaging is included in the Price and consists of carton boxes, as the case may be and from time to time, pallets. Weights of products may vary from time to time.</t>
    <phoneticPr fontId="3" type="noConversion"/>
  </si>
  <si>
    <t>Any questions relating to this Sales Contract which are not settled by the provisions contained herein shall be governed by the General Conditions of the ICC Model International Sale Contract (ICC publication No. 556) and the most current Incoterms publis</t>
  </si>
  <si>
    <t>Annexes attached to this Sales Contract form an integral part of the Contract</t>
  </si>
  <si>
    <t>Annexes 1: Invoice</t>
    <phoneticPr fontId="3" type="noConversion"/>
  </si>
  <si>
    <t>Annex 2: not applicable</t>
    <phoneticPr fontId="3" type="noConversion"/>
  </si>
  <si>
    <t>Date:</t>
    <phoneticPr fontId="3" type="noConversion"/>
  </si>
  <si>
    <t>COMMERCIAL   INVOICE</t>
    <phoneticPr fontId="3" type="noConversion"/>
  </si>
  <si>
    <t xml:space="preserve">                                                                                               </t>
  </si>
  <si>
    <r>
      <t xml:space="preserve">SHIPPING   MARKS </t>
    </r>
    <r>
      <rPr>
        <b/>
        <sz val="10.5"/>
        <rFont val="宋体"/>
        <family val="3"/>
        <charset val="134"/>
      </rPr>
      <t/>
    </r>
    <phoneticPr fontId="3" type="noConversion"/>
  </si>
  <si>
    <t xml:space="preserve">NAME OF COMMODITY AND DESCRIPTION OF GOODS                                  </t>
    <phoneticPr fontId="3" type="noConversion"/>
  </si>
  <si>
    <t xml:space="preserve">QUANTITY </t>
    <phoneticPr fontId="3" type="noConversion"/>
  </si>
  <si>
    <t>UNIT</t>
    <phoneticPr fontId="3" type="noConversion"/>
  </si>
  <si>
    <t>UNIT PRICE                                        (CNY)</t>
    <phoneticPr fontId="3" type="noConversion"/>
  </si>
  <si>
    <t xml:space="preserve">TOTAL AMOUNT                 (CNY) </t>
  </si>
  <si>
    <t xml:space="preserve"> </t>
    <phoneticPr fontId="3" type="noConversion"/>
  </si>
  <si>
    <t>PACKING  LIST</t>
    <phoneticPr fontId="3" type="noConversion"/>
  </si>
  <si>
    <t>MARKS AND NUMBERS</t>
    <phoneticPr fontId="3" type="noConversion"/>
  </si>
  <si>
    <t xml:space="preserve"> NAME OF COMMODITY AND DESCRIPTION OF GOODS</t>
    <phoneticPr fontId="3" type="noConversion"/>
  </si>
  <si>
    <t>QUANTITY (PIECES)</t>
    <phoneticPr fontId="3" type="noConversion"/>
  </si>
  <si>
    <t>NUMBER AND KIND OF PACKAGES</t>
    <phoneticPr fontId="3" type="noConversion"/>
  </si>
  <si>
    <t>MEAS.  (CBM)</t>
    <phoneticPr fontId="3" type="noConversion"/>
  </si>
  <si>
    <t>N.W.                      (KG)</t>
    <phoneticPr fontId="3" type="noConversion"/>
  </si>
  <si>
    <t>G.W.                     (KG)</t>
    <phoneticPr fontId="3" type="noConversion"/>
  </si>
  <si>
    <t>CARTON</t>
    <phoneticPr fontId="3" type="noConversion"/>
  </si>
  <si>
    <t>PALLET</t>
    <phoneticPr fontId="3" type="noConversion"/>
  </si>
  <si>
    <t>N/M</t>
    <phoneticPr fontId="3" type="noConversion"/>
  </si>
  <si>
    <t>TOTAL</t>
    <phoneticPr fontId="3" type="noConversion"/>
  </si>
  <si>
    <t>PIECES</t>
    <phoneticPr fontId="3" type="noConversion"/>
  </si>
  <si>
    <t>CARTONS</t>
    <phoneticPr fontId="3" type="noConversion"/>
  </si>
  <si>
    <t>PALLETS</t>
    <phoneticPr fontId="3" type="noConversion"/>
  </si>
  <si>
    <t>CBM</t>
    <phoneticPr fontId="3" type="noConversion"/>
  </si>
  <si>
    <t>KGS</t>
    <phoneticPr fontId="3" type="noConversion"/>
  </si>
  <si>
    <t>Name/Description</t>
    <phoneticPr fontId="3" type="noConversion"/>
  </si>
  <si>
    <t>Country Origin</t>
    <phoneticPr fontId="3" type="noConversion"/>
  </si>
  <si>
    <t>Total Amount (CNY)</t>
    <phoneticPr fontId="3" type="noConversion"/>
  </si>
  <si>
    <t>Reference (Invoice No.)</t>
    <phoneticPr fontId="3" type="noConversion"/>
  </si>
  <si>
    <t>N/M</t>
    <phoneticPr fontId="3" type="noConversion"/>
  </si>
  <si>
    <t>China</t>
    <phoneticPr fontId="3" type="noConversion"/>
  </si>
  <si>
    <t>TOTAL</t>
    <phoneticPr fontId="3" type="noConversion"/>
  </si>
  <si>
    <r>
      <t xml:space="preserve">Payment Condition: </t>
    </r>
    <r>
      <rPr>
        <b/>
        <sz val="10"/>
        <rFont val="Courier New"/>
        <family val="3"/>
      </rPr>
      <t>T/T</t>
    </r>
    <phoneticPr fontId="3" type="noConversion"/>
  </si>
  <si>
    <t>PIECE</t>
    <phoneticPr fontId="3" type="noConversion"/>
  </si>
  <si>
    <t xml:space="preserve"> </t>
    <phoneticPr fontId="3" type="noConversion"/>
  </si>
  <si>
    <t>Duravit Sanitaryware Technology (Shanghai) Co Ltd</t>
    <phoneticPr fontId="3" type="noConversion"/>
  </si>
  <si>
    <t>No. 12 Shanghai Eureka City Industrial Park</t>
    <phoneticPr fontId="3" type="noConversion"/>
  </si>
  <si>
    <t>No. 333, Zhujian Road, Shanghai, China</t>
    <phoneticPr fontId="3" type="noConversion"/>
  </si>
  <si>
    <t>China</t>
    <phoneticPr fontId="3" type="noConversion"/>
  </si>
  <si>
    <t>Contact:Laney Peng</t>
    <phoneticPr fontId="3" type="noConversion"/>
  </si>
  <si>
    <t>Seller (Singature)</t>
    <phoneticPr fontId="3" type="noConversion"/>
  </si>
  <si>
    <t>Buyer(Signature)</t>
    <phoneticPr fontId="3" type="noConversion"/>
  </si>
  <si>
    <t>Invoice No.:</t>
    <phoneticPr fontId="3" type="noConversion"/>
  </si>
  <si>
    <t>Duravit Sanitaryware Technology(Shanghai)Co.,Ltd.</t>
    <phoneticPr fontId="3" type="noConversion"/>
  </si>
  <si>
    <t xml:space="preserve">TRADE TERM : EX WORK </t>
    <phoneticPr fontId="3" type="noConversion"/>
  </si>
  <si>
    <t>SENSOWASH SEAT AND COVER</t>
    <phoneticPr fontId="3" type="noConversion"/>
  </si>
  <si>
    <t>SENSOWASH SEAT AND COVER</t>
    <phoneticPr fontId="3" type="noConversion"/>
  </si>
  <si>
    <t>TRADE TERM : EX-WORK</t>
    <phoneticPr fontId="3" type="noConversion"/>
  </si>
  <si>
    <t>Delivery Terms: EX WORK</t>
    <phoneticPr fontId="3" type="noConversion"/>
  </si>
  <si>
    <t>No. DSTEXP201803013</t>
    <phoneticPr fontId="3" type="noConversion"/>
  </si>
  <si>
    <t>REMOTE CONTROL ASSY</t>
    <phoneticPr fontId="3" type="noConversion"/>
  </si>
  <si>
    <t>183 ELECTRIC ROAD, NORTH POINT</t>
    <phoneticPr fontId="3" type="noConversion"/>
  </si>
  <si>
    <t>HONGKONG</t>
    <phoneticPr fontId="3" type="noConversion"/>
  </si>
  <si>
    <t>Time of Delivery: Mar 20, 2018</t>
    <phoneticPr fontId="3" type="noConversion"/>
  </si>
  <si>
    <t>Invoice To: Duravit ASIA Limited
ADD.: Unit 3408B, 34/F,  AIA Tower
183 Electric road, North Point
Hongkong</t>
    <phoneticPr fontId="3" type="noConversion"/>
  </si>
  <si>
    <t>SAY TOTAL RMB FIVE THOUSAND ONE HUNDRED EIGHTY THREE AND SIXTY FOUR CENTS.</t>
    <phoneticPr fontId="3" type="noConversion"/>
  </si>
  <si>
    <t>SHIPMENT FROM: SHANGHAI, CHINA TO: Swetteham, Penang</t>
    <phoneticPr fontId="3" type="noConversion"/>
  </si>
  <si>
    <t>DSTEXP201803013</t>
    <phoneticPr fontId="3" type="noConversion"/>
  </si>
  <si>
    <t xml:space="preserve"> to Penang</t>
  </si>
  <si>
    <t>MADE IN CHINA</t>
    <phoneticPr fontId="3" type="noConversion"/>
  </si>
  <si>
    <t>F5900878</t>
    <phoneticPr fontId="3" type="noConversion"/>
  </si>
  <si>
    <t>H5900469</t>
    <phoneticPr fontId="3" type="noConversion"/>
  </si>
  <si>
    <t>Date:Mar 12,2018</t>
    <phoneticPr fontId="3" type="noConversion"/>
  </si>
  <si>
    <t>F5900878&amp;H5900469</t>
    <phoneticPr fontId="3" type="noConversion"/>
  </si>
  <si>
    <t>Invoice No.:F5900878&amp;H5900469</t>
    <phoneticPr fontId="3" type="noConversion"/>
  </si>
  <si>
    <t>Destination: Malaysia</t>
    <phoneticPr fontId="3" type="noConversion"/>
  </si>
  <si>
    <t>Ship To: LIVING BATHROOMS SDN. BHD.
NO. 144-F, ANSON ROAD,
10400 PENANG, MALAYSIA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</si>
</sst>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_ "/>
    <numFmt numFmtId="165" formatCode="0.000_);[Red]\(0.000\)"/>
    <numFmt numFmtId="166" formatCode="#,##0.00_ "/>
    <numFmt numFmtId="167" formatCode="0.00_);[Red]\(0.00\)"/>
    <numFmt numFmtId="173" formatCode="#,##0.000_ "/>
  </numFmts>
  <fonts count="29">
    <font>
      <sz val="12"/>
      <name val="宋体"/>
      <family val="3"/>
      <charset val="134"/>
    </font>
    <font>
      <sz val="12"/>
      <name val="宋体"/>
      <family val="3"/>
      <charset val="134"/>
    </font>
    <font>
      <b/>
      <sz val="18"/>
      <name val="Courier New"/>
      <family val="3"/>
    </font>
    <font>
      <sz val="9"/>
      <name val="宋体"/>
      <family val="3"/>
      <charset val="134"/>
    </font>
    <font>
      <sz val="12"/>
      <name val="Courier New"/>
      <family val="3"/>
    </font>
    <font>
      <b/>
      <sz val="12"/>
      <name val="Courier New"/>
      <family val="3"/>
    </font>
    <font>
      <sz val="10"/>
      <name val="Courier New"/>
      <family val="3"/>
    </font>
    <font>
      <sz val="11"/>
      <name val="Courier New"/>
      <family val="3"/>
    </font>
    <font>
      <b/>
      <sz val="10"/>
      <name val="Courier New"/>
      <family val="3"/>
    </font>
    <font>
      <sz val="9"/>
      <name val="Times New Roman"/>
      <family val="1"/>
    </font>
    <font>
      <sz val="10"/>
      <name val="Times New Roman"/>
      <family val="1"/>
    </font>
    <font>
      <b/>
      <sz val="10"/>
      <name val="Times New Roman"/>
      <family val="1"/>
    </font>
    <font>
      <sz val="8"/>
      <name val="Courier New"/>
      <family val="3"/>
    </font>
    <font>
      <sz val="10.5"/>
      <name val="Times New Roman"/>
      <family val="1"/>
    </font>
    <font>
      <sz val="12"/>
      <name val="Times New Roman"/>
      <family val="1"/>
    </font>
    <font>
      <b/>
      <sz val="16"/>
      <name val="Times New Roman"/>
      <family val="1"/>
    </font>
    <font>
      <b/>
      <sz val="10.5"/>
      <name val="宋体"/>
      <family val="3"/>
      <charset val="134"/>
    </font>
    <font>
      <b/>
      <sz val="14"/>
      <name val="Courier New"/>
      <family val="3"/>
    </font>
    <font>
      <b/>
      <sz val="12"/>
      <name val="Times New Roman"/>
      <family val="1"/>
    </font>
    <font>
      <b/>
      <sz val="18"/>
      <name val="Times New Roman"/>
      <family val="1"/>
    </font>
    <font>
      <b/>
      <sz val="9"/>
      <name val="Times New Roman"/>
      <family val="1"/>
    </font>
    <font>
      <sz val="8"/>
      <name val="Times New Roman"/>
      <family val="1"/>
    </font>
    <font>
      <sz val="10"/>
      <name val="宋体"/>
      <family val="3"/>
      <charset val="134"/>
    </font>
    <font>
      <sz val="12"/>
      <name val="新細明體"/>
      <family val="1"/>
      <charset val="136"/>
    </font>
    <font>
      <sz val="11"/>
      <color theme="1"/>
      <name val="Calibri"/>
      <family val="3"/>
      <charset val="134"/>
      <scheme val="minor"/>
    </font>
    <font>
      <sz val="10"/>
      <color indexed="8"/>
      <name val="Arial"/>
      <family val="2"/>
    </font>
    <font>
      <sz val="10"/>
      <color theme="1"/>
      <name val="Times New Roman"/>
      <family val="1"/>
    </font>
    <font>
      <sz val="72"/>
      <name val="宋体"/>
      <family val="3"/>
      <charset val="134"/>
    </font>
    <font>
      <sz val="72"/>
      <name val="黑体"/>
      <family val="3"/>
      <charset val="13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0">
    <xf numFmtId="0" fontId="0" fillId="0" borderId="0">
      <alignment vertical="center"/>
    </xf>
    <xf numFmtId="9" fontId="1" fillId="0" borderId="0" applyFont="0" applyFill="0" applyBorder="0" applyAlignment="0" applyProtection="0">
      <alignment vertical="center"/>
    </xf>
    <xf numFmtId="0" fontId="1" fillId="0" borderId="0"/>
    <xf numFmtId="9" fontId="1" fillId="0" borderId="0" applyFont="0" applyFill="0" applyBorder="0" applyAlignment="0" applyProtection="0"/>
    <xf numFmtId="0" fontId="1" fillId="0" borderId="0">
      <alignment vertical="center"/>
    </xf>
    <xf numFmtId="9" fontId="24" fillId="0" borderId="0" applyFont="0" applyFill="0" applyBorder="0" applyAlignment="0" applyProtection="0">
      <alignment vertical="center"/>
    </xf>
    <xf numFmtId="0" fontId="25" fillId="0" borderId="0">
      <alignment vertical="top"/>
    </xf>
    <xf numFmtId="0" fontId="25" fillId="0" borderId="0">
      <alignment vertical="top"/>
    </xf>
    <xf numFmtId="0" fontId="25" fillId="0" borderId="0">
      <alignment vertical="top"/>
    </xf>
    <xf numFmtId="0" fontId="23" fillId="0" borderId="0">
      <alignment vertical="center"/>
    </xf>
  </cellStyleXfs>
  <cellXfs count="149">
    <xf numFmtId="0" fontId="0" fillId="0" borderId="0" xfId="0">
      <alignment vertical="center"/>
    </xf>
    <xf numFmtId="0" fontId="2" fillId="0" borderId="0" xfId="0" applyFont="1">
      <alignment vertical="center"/>
    </xf>
    <xf numFmtId="0" fontId="4" fillId="0" borderId="0" xfId="0" applyFont="1">
      <alignment vertical="center"/>
    </xf>
    <xf numFmtId="164" fontId="4" fillId="0" borderId="0" xfId="0" applyNumberFormat="1" applyFont="1">
      <alignment vertical="center"/>
    </xf>
    <xf numFmtId="0" fontId="5"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left" vertical="center"/>
    </xf>
    <xf numFmtId="49" fontId="4" fillId="0" borderId="0" xfId="0" applyNumberFormat="1" applyFont="1">
      <alignment vertical="center"/>
    </xf>
    <xf numFmtId="0" fontId="4" fillId="0" borderId="0" xfId="0" applyFont="1" applyAlignment="1">
      <alignment horizontal="left" vertical="center"/>
    </xf>
    <xf numFmtId="0" fontId="8" fillId="0" borderId="1" xfId="0" applyFont="1" applyBorder="1" applyAlignment="1">
      <alignment vertical="center" wrapText="1"/>
    </xf>
    <xf numFmtId="0" fontId="8" fillId="0" borderId="1" xfId="0" applyFont="1" applyBorder="1">
      <alignment vertical="center"/>
    </xf>
    <xf numFmtId="0" fontId="10" fillId="0" borderId="1" xfId="0" applyFont="1" applyBorder="1" applyAlignment="1">
      <alignment horizontal="center" vertical="center"/>
    </xf>
    <xf numFmtId="40" fontId="10" fillId="0" borderId="1" xfId="0" applyNumberFormat="1" applyFont="1" applyBorder="1" applyAlignment="1">
      <alignment horizontal="center" vertical="center" wrapText="1"/>
    </xf>
    <xf numFmtId="49" fontId="11" fillId="0" borderId="4" xfId="0" applyNumberFormat="1" applyFont="1" applyBorder="1" applyAlignment="1">
      <alignment vertical="center" wrapText="1"/>
    </xf>
    <xf numFmtId="0" fontId="10" fillId="0" borderId="1" xfId="0" applyFont="1" applyBorder="1">
      <alignment vertical="center"/>
    </xf>
    <xf numFmtId="49" fontId="6" fillId="0" borderId="0" xfId="0" applyNumberFormat="1" applyFont="1">
      <alignment vertical="center"/>
    </xf>
    <xf numFmtId="0" fontId="6" fillId="0" borderId="0" xfId="0" applyFont="1" applyAlignment="1">
      <alignment vertical="center" wrapText="1"/>
    </xf>
    <xf numFmtId="0" fontId="6" fillId="0" borderId="0" xfId="0" applyFont="1" applyFill="1" applyBorder="1">
      <alignment vertical="center"/>
    </xf>
    <xf numFmtId="0" fontId="6" fillId="0" borderId="0" xfId="0" applyFont="1">
      <alignment vertical="center"/>
    </xf>
    <xf numFmtId="0" fontId="8" fillId="0" borderId="0" xfId="0" applyFont="1" applyAlignment="1">
      <alignment horizontal="center" vertical="center"/>
    </xf>
    <xf numFmtId="0" fontId="12" fillId="0" borderId="0" xfId="0" applyFont="1">
      <alignment vertical="center"/>
    </xf>
    <xf numFmtId="0" fontId="13" fillId="0" borderId="0" xfId="2" applyFont="1" applyAlignment="1">
      <alignment horizontal="center"/>
    </xf>
    <xf numFmtId="40" fontId="13" fillId="0" borderId="0" xfId="2" applyNumberFormat="1" applyFont="1" applyAlignment="1">
      <alignment horizontal="center"/>
    </xf>
    <xf numFmtId="0" fontId="14" fillId="0" borderId="0" xfId="2" applyFont="1"/>
    <xf numFmtId="0" fontId="9" fillId="0" borderId="0" xfId="2" applyFont="1" applyAlignment="1">
      <alignment horizontal="justify"/>
    </xf>
    <xf numFmtId="0" fontId="14" fillId="0" borderId="0" xfId="2" applyFont="1" applyAlignment="1">
      <alignment horizontal="center"/>
    </xf>
    <xf numFmtId="40" fontId="14" fillId="0" borderId="0" xfId="2" applyNumberFormat="1" applyFont="1"/>
    <xf numFmtId="0" fontId="10" fillId="0" borderId="0" xfId="2" applyFont="1"/>
    <xf numFmtId="0" fontId="11" fillId="0" borderId="0" xfId="2" applyFont="1" applyAlignment="1"/>
    <xf numFmtId="0" fontId="10" fillId="0" borderId="0" xfId="2" applyFont="1" applyAlignment="1">
      <alignment horizontal="center" vertical="center" wrapText="1"/>
    </xf>
    <xf numFmtId="40" fontId="10" fillId="0" borderId="1" xfId="2" applyNumberFormat="1" applyFont="1" applyBorder="1" applyAlignment="1">
      <alignment horizontal="center" vertical="center" wrapText="1"/>
    </xf>
    <xf numFmtId="0" fontId="10" fillId="0" borderId="0" xfId="2" applyFont="1" applyBorder="1" applyAlignment="1">
      <alignment wrapText="1"/>
    </xf>
    <xf numFmtId="49" fontId="17" fillId="0" borderId="2" xfId="2" applyNumberFormat="1" applyFont="1" applyBorder="1" applyAlignment="1">
      <alignment horizontal="center" vertical="center"/>
    </xf>
    <xf numFmtId="0" fontId="12" fillId="0" borderId="3" xfId="2" applyFont="1" applyBorder="1" applyAlignment="1">
      <alignment vertical="center" wrapText="1"/>
    </xf>
    <xf numFmtId="164" fontId="10" fillId="0" borderId="2" xfId="2" applyNumberFormat="1" applyFont="1" applyBorder="1"/>
    <xf numFmtId="0" fontId="10" fillId="0" borderId="0" xfId="2" applyFont="1" applyAlignment="1">
      <alignment wrapText="1"/>
    </xf>
    <xf numFmtId="0" fontId="11" fillId="0" borderId="0" xfId="2" applyFont="1" applyBorder="1" applyAlignment="1">
      <alignment vertical="center" wrapText="1"/>
    </xf>
    <xf numFmtId="0" fontId="11" fillId="0" borderId="0" xfId="2" applyFont="1" applyBorder="1" applyAlignment="1">
      <alignment horizontal="left" vertical="center" wrapText="1"/>
    </xf>
    <xf numFmtId="0" fontId="14" fillId="0" borderId="0" xfId="2" applyFont="1" applyBorder="1" applyAlignment="1">
      <alignment vertical="center"/>
    </xf>
    <xf numFmtId="0" fontId="18" fillId="0" borderId="0" xfId="2" applyFont="1" applyBorder="1" applyAlignment="1">
      <alignment horizontal="center" vertical="center"/>
    </xf>
    <xf numFmtId="165" fontId="18" fillId="0" borderId="0" xfId="2" applyNumberFormat="1" applyFont="1" applyBorder="1" applyAlignment="1">
      <alignment horizontal="center" vertical="center"/>
    </xf>
    <xf numFmtId="166" fontId="18" fillId="0" borderId="0" xfId="2" applyNumberFormat="1" applyFont="1" applyBorder="1" applyAlignment="1">
      <alignment horizontal="center" vertical="center"/>
    </xf>
    <xf numFmtId="0" fontId="20" fillId="0" borderId="0" xfId="2" applyFont="1" applyBorder="1" applyAlignment="1">
      <alignment vertical="center"/>
    </xf>
    <xf numFmtId="0" fontId="20" fillId="0" borderId="0" xfId="2" applyFont="1" applyBorder="1" applyAlignment="1">
      <alignment horizontal="justify" vertical="center"/>
    </xf>
    <xf numFmtId="165" fontId="21" fillId="0" borderId="0" xfId="2" applyNumberFormat="1" applyFont="1" applyBorder="1" applyAlignment="1">
      <alignment horizontal="center" vertical="center"/>
    </xf>
    <xf numFmtId="166" fontId="21" fillId="0" borderId="0" xfId="2" applyNumberFormat="1" applyFont="1" applyBorder="1" applyAlignment="1">
      <alignment horizontal="center" vertical="center" wrapText="1"/>
    </xf>
    <xf numFmtId="0" fontId="20" fillId="0" borderId="0" xfId="2" applyFont="1" applyBorder="1" applyAlignment="1">
      <alignment horizontal="left" vertical="center"/>
    </xf>
    <xf numFmtId="0" fontId="21" fillId="0" borderId="0" xfId="2" applyFont="1" applyBorder="1" applyAlignment="1">
      <alignment horizontal="center" vertical="center"/>
    </xf>
    <xf numFmtId="0" fontId="21" fillId="0" borderId="0" xfId="2" applyFont="1" applyBorder="1" applyAlignment="1">
      <alignment vertical="center"/>
    </xf>
    <xf numFmtId="0" fontId="10" fillId="0" borderId="0" xfId="2" applyFont="1" applyBorder="1" applyAlignment="1">
      <alignment vertical="center"/>
    </xf>
    <xf numFmtId="9" fontId="20" fillId="0" borderId="6" xfId="3" applyFont="1" applyBorder="1" applyAlignment="1">
      <alignment horizontal="center" vertical="center" wrapText="1"/>
    </xf>
    <xf numFmtId="49" fontId="14" fillId="0" borderId="9" xfId="4" applyNumberFormat="1" applyFont="1" applyFill="1" applyBorder="1" applyAlignment="1">
      <alignment vertical="center"/>
    </xf>
    <xf numFmtId="0" fontId="22" fillId="0" borderId="0" xfId="2" applyFont="1" applyBorder="1" applyAlignment="1">
      <alignment vertical="center"/>
    </xf>
    <xf numFmtId="49" fontId="14" fillId="0" borderId="5" xfId="4" applyNumberFormat="1" applyFont="1" applyFill="1" applyBorder="1" applyAlignment="1">
      <alignment vertical="center"/>
    </xf>
    <xf numFmtId="9" fontId="11" fillId="0" borderId="4" xfId="3" applyFont="1" applyBorder="1" applyAlignment="1">
      <alignment vertical="center" wrapText="1"/>
    </xf>
    <xf numFmtId="0" fontId="11" fillId="0" borderId="4" xfId="2" applyFont="1" applyBorder="1" applyAlignment="1">
      <alignment horizontal="center" vertical="center" shrinkToFit="1"/>
    </xf>
    <xf numFmtId="167" fontId="11" fillId="0" borderId="4" xfId="2" applyNumberFormat="1" applyFont="1" applyBorder="1" applyAlignment="1">
      <alignment horizontal="center" vertical="center" shrinkToFit="1"/>
    </xf>
    <xf numFmtId="0" fontId="11" fillId="0" borderId="0" xfId="2" applyFont="1" applyBorder="1" applyAlignment="1">
      <alignment vertical="center"/>
    </xf>
    <xf numFmtId="9" fontId="11" fillId="0" borderId="5" xfId="3" applyFont="1" applyBorder="1" applyAlignment="1">
      <alignment vertical="center" wrapText="1"/>
    </xf>
    <xf numFmtId="0" fontId="11" fillId="0" borderId="6" xfId="2" applyFont="1" applyBorder="1" applyAlignment="1">
      <alignment horizontal="center" vertical="center" shrinkToFit="1"/>
    </xf>
    <xf numFmtId="9" fontId="11" fillId="0" borderId="6" xfId="3" applyFont="1" applyFill="1" applyBorder="1" applyAlignment="1">
      <alignment horizontal="center" vertical="center" shrinkToFit="1"/>
    </xf>
    <xf numFmtId="0" fontId="11" fillId="0" borderId="6" xfId="2" applyFont="1" applyBorder="1" applyAlignment="1">
      <alignment vertical="center" shrinkToFit="1"/>
    </xf>
    <xf numFmtId="167" fontId="11" fillId="0" borderId="6" xfId="2" applyNumberFormat="1" applyFont="1" applyBorder="1" applyAlignment="1">
      <alignment horizontal="center" vertical="center" shrinkToFit="1"/>
    </xf>
    <xf numFmtId="166" fontId="11" fillId="0" borderId="6" xfId="2" applyNumberFormat="1" applyFont="1" applyBorder="1" applyAlignment="1">
      <alignment horizontal="center" vertical="center" shrinkToFit="1"/>
    </xf>
    <xf numFmtId="0" fontId="18" fillId="0" borderId="0" xfId="2" applyFont="1" applyBorder="1" applyAlignment="1">
      <alignment vertical="center"/>
    </xf>
    <xf numFmtId="0" fontId="20" fillId="0" borderId="0" xfId="2" applyFont="1" applyBorder="1" applyAlignment="1">
      <alignment horizontal="right" vertical="center"/>
    </xf>
    <xf numFmtId="0" fontId="14" fillId="0" borderId="0" xfId="2" applyFont="1" applyBorder="1" applyAlignment="1">
      <alignment horizontal="center" vertical="center"/>
    </xf>
    <xf numFmtId="165" fontId="14" fillId="0" borderId="0" xfId="2" applyNumberFormat="1" applyFont="1" applyBorder="1" applyAlignment="1">
      <alignment horizontal="center" vertical="center"/>
    </xf>
    <xf numFmtId="0" fontId="10" fillId="0" borderId="1" xfId="2" applyFont="1" applyBorder="1" applyAlignment="1">
      <alignment horizontal="center" vertical="center" wrapText="1"/>
    </xf>
    <xf numFmtId="0" fontId="11" fillId="0" borderId="1" xfId="2" applyFont="1" applyBorder="1" applyAlignment="1">
      <alignment horizontal="center" vertical="center" wrapText="1"/>
    </xf>
    <xf numFmtId="49" fontId="11" fillId="0" borderId="0" xfId="2" applyNumberFormat="1" applyFont="1" applyAlignment="1"/>
    <xf numFmtId="49" fontId="20" fillId="0" borderId="0" xfId="2" applyNumberFormat="1" applyFont="1" applyBorder="1" applyAlignment="1">
      <alignment horizontal="left" vertical="center"/>
    </xf>
    <xf numFmtId="49" fontId="20" fillId="0" borderId="0" xfId="2" applyNumberFormat="1" applyFont="1" applyBorder="1" applyAlignment="1">
      <alignment vertical="center"/>
    </xf>
    <xf numFmtId="0" fontId="26" fillId="2" borderId="1" xfId="4" applyFont="1" applyFill="1" applyBorder="1" applyAlignment="1">
      <alignment horizontal="center" vertical="center" wrapText="1"/>
    </xf>
    <xf numFmtId="0" fontId="26" fillId="2" borderId="1" xfId="4" applyFont="1" applyFill="1" applyBorder="1" applyAlignment="1">
      <alignment horizontal="center" vertical="center"/>
    </xf>
    <xf numFmtId="167" fontId="26" fillId="2" borderId="1" xfId="4" applyNumberFormat="1" applyFont="1" applyFill="1" applyBorder="1" applyAlignment="1">
      <alignment horizontal="center" vertical="center"/>
    </xf>
    <xf numFmtId="165" fontId="26" fillId="2" borderId="1" xfId="4" applyNumberFormat="1" applyFont="1" applyFill="1" applyBorder="1" applyAlignment="1">
      <alignment horizontal="center" vertical="center"/>
    </xf>
    <xf numFmtId="49" fontId="26" fillId="2" borderId="2" xfId="4" applyNumberFormat="1" applyFont="1" applyFill="1" applyBorder="1" applyAlignment="1">
      <alignment horizontal="left" vertical="center" shrinkToFit="1"/>
    </xf>
    <xf numFmtId="49" fontId="26" fillId="2" borderId="3" xfId="4" applyNumberFormat="1" applyFont="1" applyFill="1" applyBorder="1" applyAlignment="1">
      <alignment horizontal="left" vertical="center" shrinkToFit="1"/>
    </xf>
    <xf numFmtId="0" fontId="10" fillId="2" borderId="1" xfId="4" applyFont="1" applyFill="1" applyBorder="1" applyAlignment="1">
      <alignment horizontal="center" vertical="center" wrapText="1"/>
    </xf>
    <xf numFmtId="0" fontId="10" fillId="2" borderId="1" xfId="4" applyFont="1" applyFill="1" applyBorder="1" applyAlignment="1">
      <alignment horizontal="center" vertical="center"/>
    </xf>
    <xf numFmtId="167" fontId="10" fillId="2" borderId="1" xfId="4" applyNumberFormat="1" applyFont="1" applyFill="1" applyBorder="1" applyAlignment="1">
      <alignment horizontal="center" vertical="center"/>
    </xf>
    <xf numFmtId="165" fontId="10" fillId="2" borderId="1" xfId="4" applyNumberFormat="1" applyFont="1" applyFill="1" applyBorder="1" applyAlignment="1">
      <alignment horizontal="center" vertical="center"/>
    </xf>
    <xf numFmtId="49" fontId="10" fillId="2" borderId="2" xfId="4" applyNumberFormat="1" applyFont="1" applyFill="1" applyBorder="1" applyAlignment="1">
      <alignment horizontal="left" vertical="center" shrinkToFit="1"/>
    </xf>
    <xf numFmtId="49" fontId="10" fillId="2" borderId="3" xfId="4" applyNumberFormat="1" applyFont="1" applyFill="1" applyBorder="1" applyAlignment="1">
      <alignment horizontal="left" vertical="center" shrinkToFit="1"/>
    </xf>
    <xf numFmtId="0" fontId="26" fillId="2" borderId="1" xfId="4" applyFont="1" applyFill="1" applyBorder="1" applyAlignment="1">
      <alignment vertical="center"/>
    </xf>
    <xf numFmtId="167" fontId="26" fillId="2" borderId="1" xfId="4" applyNumberFormat="1" applyFont="1" applyFill="1" applyBorder="1" applyAlignment="1">
      <alignment vertical="center"/>
    </xf>
    <xf numFmtId="165" fontId="26" fillId="2" borderId="1" xfId="4" applyNumberFormat="1" applyFont="1" applyFill="1" applyBorder="1" applyAlignme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vertical="center"/>
    </xf>
    <xf numFmtId="2" fontId="10" fillId="2" borderId="1" xfId="0" applyNumberFormat="1" applyFont="1" applyFill="1" applyBorder="1" applyAlignment="1">
      <alignment vertical="center"/>
    </xf>
    <xf numFmtId="173" fontId="11" fillId="0" borderId="4" xfId="2" applyNumberFormat="1" applyFont="1" applyBorder="1" applyAlignment="1">
      <alignment horizontal="center" vertical="center" shrinkToFit="1"/>
    </xf>
    <xf numFmtId="0" fontId="10" fillId="0" borderId="1" xfId="2" applyFont="1" applyBorder="1" applyAlignment="1">
      <alignment horizontal="center" vertical="center" wrapText="1"/>
    </xf>
    <xf numFmtId="49" fontId="11" fillId="0" borderId="0" xfId="2" applyNumberFormat="1" applyFont="1" applyAlignment="1">
      <alignment vertical="top" wrapText="1"/>
    </xf>
    <xf numFmtId="0" fontId="11" fillId="0" borderId="0" xfId="2" applyFont="1" applyAlignment="1">
      <alignment vertical="top" wrapText="1"/>
    </xf>
    <xf numFmtId="164" fontId="10" fillId="0" borderId="1" xfId="2" applyNumberFormat="1" applyFont="1" applyBorder="1" applyAlignment="1">
      <alignment horizontal="center" vertical="center"/>
    </xf>
    <xf numFmtId="0" fontId="27" fillId="0" borderId="0" xfId="0" applyFont="1">
      <alignment vertical="center"/>
    </xf>
    <xf numFmtId="0" fontId="28" fillId="0" borderId="0" xfId="0" applyFont="1">
      <alignment vertical="center"/>
    </xf>
    <xf numFmtId="49" fontId="10" fillId="0" borderId="2" xfId="0" applyNumberFormat="1" applyFont="1" applyBorder="1" applyAlignment="1">
      <alignment horizontal="center" vertical="center"/>
    </xf>
    <xf numFmtId="49" fontId="10" fillId="0" borderId="3" xfId="0" applyNumberFormat="1" applyFont="1" applyBorder="1" applyAlignment="1">
      <alignment horizontal="center" vertical="center"/>
    </xf>
    <xf numFmtId="0" fontId="12" fillId="0" borderId="0" xfId="0" applyFont="1" applyAlignment="1">
      <alignment horizontal="left" vertical="center" wrapText="1"/>
    </xf>
    <xf numFmtId="0" fontId="5" fillId="0" borderId="0" xfId="0" applyFont="1" applyAlignment="1">
      <alignment horizontal="left" vertical="center"/>
    </xf>
    <xf numFmtId="49" fontId="6" fillId="0" borderId="0" xfId="0" applyNumberFormat="1" applyFont="1" applyAlignment="1">
      <alignment horizontal="left" vertical="center"/>
    </xf>
    <xf numFmtId="49" fontId="8" fillId="0" borderId="1" xfId="0" applyNumberFormat="1" applyFont="1" applyBorder="1" applyAlignment="1">
      <alignment horizontal="center" vertical="center"/>
    </xf>
    <xf numFmtId="49" fontId="9" fillId="0" borderId="1" xfId="1" applyNumberFormat="1" applyFont="1" applyBorder="1" applyAlignment="1">
      <alignment horizontal="center" vertical="center" wrapText="1"/>
    </xf>
    <xf numFmtId="0" fontId="6" fillId="0" borderId="0" xfId="0" applyFont="1" applyAlignment="1">
      <alignment vertical="center"/>
    </xf>
    <xf numFmtId="0" fontId="11" fillId="0" borderId="0" xfId="2" applyFont="1" applyAlignment="1">
      <alignment horizontal="left" shrinkToFit="1"/>
    </xf>
    <xf numFmtId="0" fontId="15" fillId="0" borderId="0" xfId="2" applyFont="1" applyAlignment="1">
      <alignment horizontal="center"/>
    </xf>
    <xf numFmtId="0" fontId="11" fillId="0" borderId="0" xfId="2" applyFont="1" applyAlignment="1">
      <alignment horizontal="left" vertical="top" wrapText="1"/>
    </xf>
    <xf numFmtId="0" fontId="11" fillId="0" borderId="0" xfId="2" applyFont="1" applyAlignment="1">
      <alignment horizontal="center" vertical="top" wrapText="1"/>
    </xf>
    <xf numFmtId="9" fontId="11" fillId="0" borderId="0" xfId="3" applyFont="1" applyAlignment="1">
      <alignment horizontal="left"/>
    </xf>
    <xf numFmtId="0" fontId="11" fillId="0" borderId="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Border="1" applyAlignment="1">
      <alignment horizontal="center" vertical="center" wrapText="1"/>
    </xf>
    <xf numFmtId="40" fontId="11" fillId="0" borderId="1" xfId="2" applyNumberFormat="1" applyFont="1" applyBorder="1" applyAlignment="1">
      <alignment horizontal="center" vertical="center" wrapText="1"/>
    </xf>
    <xf numFmtId="0" fontId="18" fillId="0" borderId="0" xfId="2" applyFont="1" applyAlignment="1">
      <alignment horizontal="right"/>
    </xf>
    <xf numFmtId="0" fontId="10" fillId="0" borderId="1" xfId="2" applyFont="1" applyBorder="1" applyAlignment="1">
      <alignment horizontal="center"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0" fontId="11" fillId="0" borderId="0" xfId="2" applyFont="1" applyBorder="1" applyAlignment="1">
      <alignment horizontal="left" vertical="center" wrapText="1"/>
    </xf>
    <xf numFmtId="0" fontId="19" fillId="0" borderId="0" xfId="2" applyFont="1" applyBorder="1" applyAlignment="1">
      <alignment horizontal="center" vertical="center"/>
    </xf>
    <xf numFmtId="9" fontId="11" fillId="0" borderId="1" xfId="3" applyFont="1" applyBorder="1" applyAlignment="1">
      <alignment horizontal="center" vertical="center" wrapText="1"/>
    </xf>
    <xf numFmtId="9" fontId="11" fillId="0" borderId="9" xfId="3" applyFont="1" applyBorder="1" applyAlignment="1">
      <alignment horizontal="center" vertical="center" wrapText="1"/>
    </xf>
    <xf numFmtId="9" fontId="11" fillId="0" borderId="10" xfId="3" applyFont="1" applyBorder="1" applyAlignment="1">
      <alignment horizontal="center" vertical="center" wrapText="1"/>
    </xf>
    <xf numFmtId="9" fontId="11" fillId="0" borderId="11" xfId="3" applyFont="1" applyBorder="1" applyAlignment="1">
      <alignment horizontal="center" vertical="center" wrapText="1"/>
    </xf>
    <xf numFmtId="9" fontId="11" fillId="0" borderId="12" xfId="3" applyFont="1" applyBorder="1" applyAlignment="1">
      <alignment horizontal="center" vertical="center" wrapText="1"/>
    </xf>
    <xf numFmtId="9" fontId="11" fillId="0" borderId="13" xfId="3" applyFont="1" applyBorder="1" applyAlignment="1">
      <alignment horizontal="center" vertical="center" wrapText="1"/>
    </xf>
    <xf numFmtId="9" fontId="11" fillId="0" borderId="14" xfId="3" applyFont="1" applyBorder="1" applyAlignment="1">
      <alignment horizontal="center" vertical="center" wrapText="1"/>
    </xf>
    <xf numFmtId="9" fontId="20" fillId="0" borderId="9" xfId="3" applyFont="1" applyBorder="1" applyAlignment="1">
      <alignment horizontal="center" vertical="center" wrapText="1"/>
    </xf>
    <xf numFmtId="9" fontId="20" fillId="0" borderId="10" xfId="3" applyFont="1" applyBorder="1" applyAlignment="1">
      <alignment horizontal="center" vertical="center" wrapText="1"/>
    </xf>
    <xf numFmtId="9" fontId="20" fillId="0" borderId="11" xfId="3" applyFont="1" applyBorder="1" applyAlignment="1">
      <alignment horizontal="center" vertical="center" wrapText="1"/>
    </xf>
    <xf numFmtId="9" fontId="20" fillId="0" borderId="12" xfId="3" applyFont="1" applyBorder="1" applyAlignment="1">
      <alignment horizontal="center" vertical="center" wrapText="1"/>
    </xf>
    <xf numFmtId="165" fontId="11" fillId="0" borderId="1" xfId="2" applyNumberFormat="1" applyFont="1" applyBorder="1" applyAlignment="1">
      <alignment horizontal="center" vertical="center" wrapText="1"/>
    </xf>
    <xf numFmtId="166" fontId="11" fillId="0" borderId="1" xfId="2" applyNumberFormat="1" applyFont="1" applyBorder="1" applyAlignment="1">
      <alignment horizontal="center" vertical="center" wrapText="1"/>
    </xf>
    <xf numFmtId="166" fontId="10" fillId="0" borderId="1" xfId="2" applyNumberFormat="1" applyFont="1" applyBorder="1" applyAlignment="1">
      <alignment horizontal="center" vertical="center" wrapText="1"/>
    </xf>
    <xf numFmtId="165" fontId="10" fillId="2" borderId="4" xfId="4" applyNumberFormat="1" applyFont="1" applyFill="1" applyBorder="1" applyAlignment="1">
      <alignment horizontal="center" vertical="center"/>
    </xf>
    <xf numFmtId="165" fontId="10" fillId="2" borderId="6" xfId="4" applyNumberFormat="1" applyFont="1" applyFill="1" applyBorder="1" applyAlignment="1">
      <alignment horizontal="center" vertical="center"/>
    </xf>
    <xf numFmtId="0" fontId="20" fillId="0" borderId="0" xfId="2" applyFont="1" applyBorder="1" applyAlignment="1">
      <alignment horizontal="left" vertical="center"/>
    </xf>
    <xf numFmtId="49" fontId="18" fillId="0" borderId="15" xfId="2" applyNumberFormat="1" applyFont="1" applyBorder="1" applyAlignment="1">
      <alignment horizontal="center" vertical="center" shrinkToFit="1"/>
    </xf>
    <xf numFmtId="49" fontId="18" fillId="0" borderId="0" xfId="2" applyNumberFormat="1" applyFont="1" applyBorder="1" applyAlignment="1">
      <alignment horizontal="center" vertical="center" shrinkToFit="1"/>
    </xf>
    <xf numFmtId="9" fontId="18" fillId="0" borderId="15" xfId="3" applyFont="1" applyBorder="1" applyAlignment="1">
      <alignment horizontal="left" vertical="center" wrapText="1"/>
    </xf>
    <xf numFmtId="9" fontId="18" fillId="0" borderId="0" xfId="3" applyFont="1" applyBorder="1" applyAlignment="1">
      <alignment horizontal="left" vertical="center" wrapText="1"/>
    </xf>
    <xf numFmtId="0" fontId="18" fillId="0" borderId="0" xfId="2" applyFont="1" applyBorder="1" applyAlignment="1">
      <alignment horizontal="right" vertical="center"/>
    </xf>
    <xf numFmtId="0" fontId="10" fillId="2" borderId="4" xfId="4" applyFont="1" applyFill="1" applyBorder="1" applyAlignment="1">
      <alignment horizontal="center" vertical="center"/>
    </xf>
    <xf numFmtId="0" fontId="10" fillId="2" borderId="6" xfId="4" applyFont="1" applyFill="1" applyBorder="1" applyAlignment="1">
      <alignment horizontal="center" vertical="center"/>
    </xf>
    <xf numFmtId="167" fontId="10" fillId="2" borderId="4" xfId="4" applyNumberFormat="1" applyFont="1" applyFill="1" applyBorder="1" applyAlignment="1">
      <alignment horizontal="center" vertical="center"/>
    </xf>
    <xf numFmtId="167" fontId="10" fillId="2" borderId="6" xfId="4" applyNumberFormat="1" applyFont="1" applyFill="1" applyBorder="1" applyAlignment="1">
      <alignment horizontal="center" vertical="center"/>
    </xf>
  </cellXfs>
  <cellStyles count="10">
    <cellStyle name="Normal" xfId="0" builtinId="0"/>
    <cellStyle name="Normal 2" xfId="2"/>
    <cellStyle name="Percent" xfId="1" builtinId="5"/>
    <cellStyle name="Percent 2" xfId="3"/>
    <cellStyle name="Percent 3" xfId="5"/>
    <cellStyle name="Style 1" xfId="6"/>
    <cellStyle name="一般_54842454(3018A-I,3019A-B)" xfId="9"/>
    <cellStyle name="常规_1)YF20120065-商檢資料" xfId="7"/>
    <cellStyle name="常规_Packing Note装箱单" xfId="4"/>
    <cellStyle name="样式 1"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36319;&#21934;\Mer.Team%203\Yan\LRD%20&#36039;&#26009;&#22846;\LRD%20&#38283;&#22823;&#36008;&#23610;&#23544;&#34920;\SA901tableau%20rectifi&#2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901"/>
      <sheetName val="LISTES"/>
    </sheetNames>
    <sheetDataSet>
      <sheetData sheetId="0"/>
      <sheetData sheetId="1">
        <row r="2">
          <cell r="A2" t="str">
            <v>AB01</v>
          </cell>
          <cell r="B2" t="str">
            <v>ACROSS BACK XXcm from HPS</v>
          </cell>
          <cell r="C2" t="str">
            <v>CARRURE DOS a XXcm de l'epaule</v>
          </cell>
        </row>
        <row r="3">
          <cell r="A3" t="str">
            <v>ABL01</v>
          </cell>
          <cell r="B3" t="str">
            <v>ACROSS BACK LOCATION from HPS</v>
          </cell>
          <cell r="C3" t="str">
            <v>POSITION DE LA CARRURE DOS</v>
          </cell>
        </row>
        <row r="4">
          <cell r="A4" t="str">
            <v>AD01</v>
          </cell>
          <cell r="B4" t="str">
            <v>ARMHOLE DROP</v>
          </cell>
          <cell r="C4" t="str">
            <v>PROFONDEUR EMMANCHURE</v>
          </cell>
        </row>
        <row r="5">
          <cell r="A5" t="str">
            <v>AF01</v>
          </cell>
          <cell r="B5" t="str">
            <v>ACROSS FRONT XXcm FROM HPS</v>
          </cell>
          <cell r="C5" t="str">
            <v>CARRURE DEVANT a XXcm de l'epaule</v>
          </cell>
        </row>
        <row r="6">
          <cell r="A6" t="str">
            <v>AFL01</v>
          </cell>
          <cell r="B6" t="str">
            <v>ACROSS FRONT LOCATION from HPS</v>
          </cell>
          <cell r="C6" t="str">
            <v xml:space="preserve">POSITION DE LA CARRURE DEVANT </v>
          </cell>
        </row>
        <row r="7">
          <cell r="A7" t="str">
            <v>AS01</v>
          </cell>
          <cell r="B7" t="str">
            <v>ACROSS SHOULDERS</v>
          </cell>
          <cell r="C7" t="str">
            <v>CARRURE EPAULES</v>
          </cell>
        </row>
        <row r="8">
          <cell r="A8" t="str">
            <v>BBH01</v>
          </cell>
          <cell r="B8" t="str">
            <v>BIB HEIGHT</v>
          </cell>
          <cell r="C8" t="str">
            <v>HAUTEUR BAVETTE</v>
          </cell>
        </row>
        <row r="9">
          <cell r="A9" t="str">
            <v>BBW01</v>
          </cell>
          <cell r="B9" t="str">
            <v>BIB WIDTH</v>
          </cell>
          <cell r="C9" t="str">
            <v>LARGEUR BAVETTE</v>
          </cell>
        </row>
        <row r="10">
          <cell r="A10" t="str">
            <v>BCH01</v>
          </cell>
          <cell r="B10" t="str">
            <v>BOTTOM CUP HEIGHT</v>
          </cell>
          <cell r="C10" t="str">
            <v>HAUTEUR BAS BONNET</v>
          </cell>
        </row>
        <row r="11">
          <cell r="A11" t="str">
            <v>BDW01</v>
          </cell>
          <cell r="B11" t="str">
            <v>BINDING WIDTH</v>
          </cell>
          <cell r="C11" t="str">
            <v>LARGEUR BORDURE</v>
          </cell>
        </row>
        <row r="12">
          <cell r="A12" t="str">
            <v>BL01</v>
          </cell>
          <cell r="B12" t="str">
            <v>BACK LENGTH FROM HPS</v>
          </cell>
          <cell r="C12" t="str">
            <v>LONGUEUR DOS de la pte epaule</v>
          </cell>
        </row>
        <row r="13">
          <cell r="A13" t="str">
            <v>BLT01</v>
          </cell>
          <cell r="B13" t="str">
            <v>BELT LENGTH</v>
          </cell>
          <cell r="C13" t="str">
            <v>LONGUEUR CEINTURE</v>
          </cell>
        </row>
        <row r="14">
          <cell r="A14" t="str">
            <v>BND01</v>
          </cell>
          <cell r="B14" t="str">
            <v>BACK NECK DROP</v>
          </cell>
          <cell r="C14" t="str">
            <v>PROFONDEUR ENCOLURE DOS</v>
          </cell>
        </row>
        <row r="15">
          <cell r="A15" t="str">
            <v>BOP01</v>
          </cell>
          <cell r="B15" t="str">
            <v xml:space="preserve">BOTTOM POCKET </v>
          </cell>
          <cell r="C15" t="str">
            <v>BAS DE POCHE</v>
          </cell>
        </row>
        <row r="16">
          <cell r="A16" t="str">
            <v>BPL01</v>
          </cell>
          <cell r="B16" t="str">
            <v>BACK POCKET LENGTH</v>
          </cell>
          <cell r="C16" t="str">
            <v>LONGUEUR DE POCHE DOS</v>
          </cell>
        </row>
        <row r="17">
          <cell r="A17" t="str">
            <v>BPW01</v>
          </cell>
          <cell r="B17" t="str">
            <v>BACK POCKET WIDTH</v>
          </cell>
          <cell r="C17" t="str">
            <v>LARGEUR DE POCHE DOS</v>
          </cell>
        </row>
        <row r="18">
          <cell r="A18" t="str">
            <v>BR01</v>
          </cell>
          <cell r="B18" t="str">
            <v>BACK RISE T/BD to crotch</v>
          </cell>
          <cell r="C18" t="str">
            <v>LONGUEUR FOURCHE DOS avec ceinture</v>
          </cell>
        </row>
        <row r="19">
          <cell r="A19" t="str">
            <v>BRH01</v>
          </cell>
          <cell r="B19" t="str">
            <v>BACK RISE HEIGTH</v>
          </cell>
          <cell r="C19" t="str">
            <v>HAUTEUR FOND DOS</v>
          </cell>
        </row>
        <row r="20">
          <cell r="A20" t="str">
            <v>BU01</v>
          </cell>
          <cell r="B20" t="str">
            <v>BUST 2.5cm from A/HOLE</v>
          </cell>
          <cell r="C20" t="str">
            <v>POITRINE(F)</v>
          </cell>
        </row>
        <row r="21">
          <cell r="A21" t="str">
            <v>BW01</v>
          </cell>
          <cell r="B21" t="str">
            <v xml:space="preserve">BOTTOM WIDTH </v>
          </cell>
          <cell r="C21" t="str">
            <v>LARGEUR BAS</v>
          </cell>
        </row>
        <row r="22">
          <cell r="A22" t="str">
            <v>BWA01</v>
          </cell>
          <cell r="B22" t="str">
            <v>BOTTOM WAIST</v>
          </cell>
          <cell r="C22" t="str">
            <v>BASE CEINTURE</v>
          </cell>
        </row>
        <row r="23">
          <cell r="A23" t="str">
            <v>BYD01</v>
          </cell>
          <cell r="B23" t="str">
            <v xml:space="preserve">BACK YOKE DEPTH </v>
          </cell>
          <cell r="C23" t="str">
            <v>HAUTEUR EMPIECEMENT DOS</v>
          </cell>
        </row>
        <row r="24">
          <cell r="A24" t="str">
            <v>CBH01</v>
          </cell>
          <cell r="B24" t="str">
            <v>CENTRE BACK HEIGTH</v>
          </cell>
          <cell r="C24" t="str">
            <v>HAUTEUR MILIEU DOS</v>
          </cell>
        </row>
        <row r="25">
          <cell r="A25" t="str">
            <v>CFH01</v>
          </cell>
          <cell r="B25" t="str">
            <v>CENTRE FRONT HEIGTH</v>
          </cell>
          <cell r="C25" t="str">
            <v>HAUTEUR MILIEU DEVANT</v>
          </cell>
        </row>
        <row r="26">
          <cell r="A26" t="str">
            <v>CH01</v>
          </cell>
          <cell r="B26" t="str">
            <v>CHEST 2.5cm from A/HOLE</v>
          </cell>
          <cell r="C26" t="str">
            <v>POITRINE(H)</v>
          </cell>
        </row>
        <row r="27">
          <cell r="A27" t="str">
            <v>COF01</v>
          </cell>
          <cell r="B27" t="str">
            <v>COLLAR FALL</v>
          </cell>
          <cell r="C27" t="str">
            <v>HAUTEUR COL MILIEU DOS</v>
          </cell>
        </row>
        <row r="28">
          <cell r="A28" t="str">
            <v>COP01</v>
          </cell>
          <cell r="B28" t="str">
            <v>COLLAR POINT</v>
          </cell>
          <cell r="C28" t="str">
            <v>LONGUEUR POINTE COL</v>
          </cell>
        </row>
        <row r="29">
          <cell r="A29" t="str">
            <v>COS01</v>
          </cell>
          <cell r="B29" t="str">
            <v>COLLAR STAND</v>
          </cell>
          <cell r="C29" t="str">
            <v>HAUTEUR PIED DE COL</v>
          </cell>
        </row>
        <row r="30">
          <cell r="A30" t="str">
            <v>CPL01</v>
          </cell>
          <cell r="B30" t="str">
            <v>CHEST POCKET LOCATION</v>
          </cell>
          <cell r="C30" t="str">
            <v>POSITION POCHE POITRINE</v>
          </cell>
        </row>
        <row r="31">
          <cell r="A31" t="str">
            <v>CSL01</v>
          </cell>
          <cell r="B31" t="str">
            <v>CUP SEAM LENGTH</v>
          </cell>
          <cell r="C31" t="str">
            <v>LONGUEUR DECOUPE BONNET</v>
          </cell>
        </row>
        <row r="32">
          <cell r="A32" t="str">
            <v>CUH01</v>
          </cell>
          <cell r="B32" t="str">
            <v>CUP HEIGHT</v>
          </cell>
          <cell r="C32" t="str">
            <v>HAUTEUR BONNET</v>
          </cell>
        </row>
        <row r="33">
          <cell r="A33" t="str">
            <v>FL01</v>
          </cell>
          <cell r="B33" t="str">
            <v>FRONT LENGTH from HPS</v>
          </cell>
          <cell r="C33" t="str">
            <v>LONGUEUR DEVANT de la pte epaule</v>
          </cell>
        </row>
        <row r="34">
          <cell r="A34" t="str">
            <v>FLO01</v>
          </cell>
          <cell r="B34" t="str">
            <v>FLY OPENING T/BD</v>
          </cell>
          <cell r="C34" t="str">
            <v>OUVERTURE  BRAGUETTE</v>
          </cell>
        </row>
        <row r="35">
          <cell r="A35" t="str">
            <v>FND01</v>
          </cell>
          <cell r="B35" t="str">
            <v>FRONT NECK DROP</v>
          </cell>
          <cell r="C35" t="str">
            <v>PROFONDEUR D'ENCOLURE DEVANT</v>
          </cell>
        </row>
        <row r="36">
          <cell r="A36" t="str">
            <v>FOL01</v>
          </cell>
          <cell r="B36" t="str">
            <v>FOOT LENGTH</v>
          </cell>
          <cell r="C36" t="str">
            <v>LONGUEUR PIED</v>
          </cell>
        </row>
        <row r="37">
          <cell r="A37" t="str">
            <v>FPH01</v>
          </cell>
          <cell r="B37" t="str">
            <v xml:space="preserve">FRONT POCKET HEIGHT </v>
          </cell>
          <cell r="C37" t="str">
            <v>HAUTEUR POCHE DEVANT</v>
          </cell>
        </row>
        <row r="38">
          <cell r="A38" t="str">
            <v>FPL01</v>
          </cell>
          <cell r="B38" t="str">
            <v>FRONT POCKET LOCATION</v>
          </cell>
          <cell r="C38" t="str">
            <v>POSITION POCHE DEVANT</v>
          </cell>
        </row>
        <row r="39">
          <cell r="A39" t="str">
            <v>FPW01</v>
          </cell>
          <cell r="B39" t="str">
            <v>FRONT POCKET WIDTH</v>
          </cell>
          <cell r="C39" t="str">
            <v>LARGEUR DE POCHE DEVANT</v>
          </cell>
        </row>
        <row r="40">
          <cell r="A40" t="str">
            <v>FR01</v>
          </cell>
          <cell r="B40" t="str">
            <v>FRONT RISE T/BD to crotch</v>
          </cell>
          <cell r="C40" t="str">
            <v>LONGUEUR FOURCHE DEVANT avec ceinture</v>
          </cell>
        </row>
        <row r="41">
          <cell r="A41" t="str">
            <v>FW01</v>
          </cell>
          <cell r="B41" t="str">
            <v>FOOT WIDTH</v>
          </cell>
          <cell r="C41" t="str">
            <v>LARGEUR PIED</v>
          </cell>
        </row>
        <row r="42">
          <cell r="A42" t="str">
            <v>FYH01</v>
          </cell>
          <cell r="B42" t="str">
            <v>FRONT YOKE HEIGTH</v>
          </cell>
          <cell r="C42" t="str">
            <v>HAUTEUR EMPIECEMENT DEVANT</v>
          </cell>
        </row>
        <row r="43">
          <cell r="A43" t="str">
            <v>GL01</v>
          </cell>
          <cell r="B43" t="str">
            <v>GUSSET LENGTH</v>
          </cell>
          <cell r="C43" t="str">
            <v>LONGUEUR GOUSSET</v>
          </cell>
        </row>
        <row r="44">
          <cell r="A44" t="str">
            <v>H01</v>
          </cell>
          <cell r="B44" t="str">
            <v>HEIGTH</v>
          </cell>
          <cell r="C44" t="str">
            <v>HAUTEUR</v>
          </cell>
        </row>
        <row r="45">
          <cell r="A45" t="str">
            <v>HH01</v>
          </cell>
          <cell r="B45" t="str">
            <v>HIGH HIP XXcm T/BD</v>
          </cell>
          <cell r="C45" t="str">
            <v>PETITES HANCHES</v>
          </cell>
        </row>
        <row r="46">
          <cell r="A46" t="str">
            <v>HL01</v>
          </cell>
          <cell r="B46" t="str">
            <v>HOOD LENGTH</v>
          </cell>
          <cell r="C46" t="str">
            <v>HAUTEUR CAPUCHE</v>
          </cell>
        </row>
        <row r="47">
          <cell r="A47" t="str">
            <v>HPS01</v>
          </cell>
          <cell r="B47" t="str">
            <v>HIGH POINT SHOULDER</v>
          </cell>
          <cell r="C47" t="str">
            <v>POINTE D'EPAULE</v>
          </cell>
        </row>
        <row r="48">
          <cell r="A48" t="str">
            <v>HW01</v>
          </cell>
          <cell r="B48" t="str">
            <v>HOOD WIDTH</v>
          </cell>
          <cell r="C48" t="str">
            <v>LARGEUR CAPUCHE</v>
          </cell>
        </row>
        <row r="49">
          <cell r="A49" t="str">
            <v>INS01</v>
          </cell>
          <cell r="B49" t="str">
            <v>INSEAM from crotch</v>
          </cell>
          <cell r="C49" t="str">
            <v>ENTREJAMBE</v>
          </cell>
        </row>
        <row r="50">
          <cell r="A50" t="str">
            <v>KL01</v>
          </cell>
          <cell r="B50" t="str">
            <v>KNEE LOCATION</v>
          </cell>
          <cell r="C50" t="str">
            <v>POSITION GENOUX</v>
          </cell>
        </row>
        <row r="51">
          <cell r="A51" t="str">
            <v>KN01</v>
          </cell>
          <cell r="B51" t="str">
            <v>KNEE XXcm from crotch</v>
          </cell>
          <cell r="C51" t="str">
            <v>GENOUX A XXcm de la fourche</v>
          </cell>
        </row>
        <row r="52">
          <cell r="A52" t="str">
            <v>L01</v>
          </cell>
          <cell r="B52" t="str">
            <v>LENGTH</v>
          </cell>
          <cell r="C52" t="str">
            <v>LONGUEUR</v>
          </cell>
        </row>
        <row r="53">
          <cell r="A53" t="str">
            <v>LBP01</v>
          </cell>
          <cell r="B53" t="str">
            <v>BOTTOM POCKET LOCATION</v>
          </cell>
          <cell r="C53" t="str">
            <v>POSITION POCHE DU BAS</v>
          </cell>
        </row>
        <row r="54">
          <cell r="A54" t="str">
            <v>LH01</v>
          </cell>
          <cell r="B54" t="str">
            <v>LOW HIP XXcm T/BD</v>
          </cell>
          <cell r="C54" t="str">
            <v>BASSIN</v>
          </cell>
        </row>
        <row r="55">
          <cell r="A55" t="str">
            <v>LHL01</v>
          </cell>
          <cell r="B55" t="str">
            <v>LOW HIP LOCATION</v>
          </cell>
          <cell r="C55" t="str">
            <v>POSITION BASSIN</v>
          </cell>
        </row>
        <row r="56">
          <cell r="A56" t="str">
            <v>LL01</v>
          </cell>
          <cell r="B56" t="str">
            <v>LINING LENGTH</v>
          </cell>
          <cell r="C56" t="str">
            <v>LONGUEUR DOUBLURE</v>
          </cell>
        </row>
        <row r="57">
          <cell r="A57" t="str">
            <v>LW01</v>
          </cell>
          <cell r="B57" t="str">
            <v>LINING WIDTH</v>
          </cell>
          <cell r="C57" t="str">
            <v>LARGEUR DOUBLURE</v>
          </cell>
        </row>
        <row r="58">
          <cell r="A58" t="str">
            <v>LYH01</v>
          </cell>
          <cell r="B58" t="str">
            <v>LEG YOKE HEIGHT</v>
          </cell>
          <cell r="C58" t="str">
            <v>HAUTEUR EMPIECEMENT JAMBE</v>
          </cell>
        </row>
        <row r="59">
          <cell r="A59" t="str">
            <v>NBH01</v>
          </cell>
          <cell r="B59" t="str">
            <v>NECK BAND HEIGTH</v>
          </cell>
          <cell r="C59" t="str">
            <v>HAUTEUR COL</v>
          </cell>
        </row>
        <row r="60">
          <cell r="A60" t="str">
            <v>NC01</v>
          </cell>
          <cell r="B60" t="str">
            <v>NECK CIRCUMFERENCE</v>
          </cell>
          <cell r="C60" t="str">
            <v>TOUR ENCOLURE</v>
          </cell>
        </row>
        <row r="61">
          <cell r="A61" t="str">
            <v>NL01</v>
          </cell>
          <cell r="B61" t="str">
            <v>NECKLINE LENGTH</v>
          </cell>
          <cell r="C61" t="str">
            <v>LONGUEUR DECOLLETE</v>
          </cell>
        </row>
        <row r="62">
          <cell r="A62" t="str">
            <v>NS01</v>
          </cell>
          <cell r="B62" t="str">
            <v>NECK STRETCH</v>
          </cell>
          <cell r="C62" t="str">
            <v>ENCOLURE ETIREE</v>
          </cell>
        </row>
        <row r="63">
          <cell r="A63" t="str">
            <v>NW01</v>
          </cell>
          <cell r="B63" t="str">
            <v>NECK WIDTH</v>
          </cell>
          <cell r="C63" t="str">
            <v>LARGEUR D'ENCOLURE</v>
          </cell>
        </row>
        <row r="64">
          <cell r="A64" t="str">
            <v>OLL01</v>
          </cell>
          <cell r="B64" t="str">
            <v>OUTSIDE LEG LENGTH  T/BD</v>
          </cell>
          <cell r="C64" t="str">
            <v>LONGUEUR COTE avec ceinture</v>
          </cell>
        </row>
        <row r="65">
          <cell r="A65" t="str">
            <v>PH01</v>
          </cell>
          <cell r="B65" t="str">
            <v>POCKET HEIGHT</v>
          </cell>
          <cell r="C65" t="str">
            <v xml:space="preserve">HAUTEUR POCHE </v>
          </cell>
        </row>
        <row r="66">
          <cell r="A66" t="str">
            <v>PKF01</v>
          </cell>
          <cell r="B66" t="str">
            <v>POCKET FLAP DEPTH</v>
          </cell>
          <cell r="C66" t="str">
            <v>HAUTEUR DU RABAT DE POCHE</v>
          </cell>
        </row>
        <row r="67">
          <cell r="A67" t="str">
            <v>PL01</v>
          </cell>
          <cell r="B67" t="str">
            <v>POCKET LOCATION</v>
          </cell>
          <cell r="C67" t="str">
            <v xml:space="preserve">POSITION POCHE </v>
          </cell>
        </row>
        <row r="68">
          <cell r="A68" t="str">
            <v>PLB01</v>
          </cell>
          <cell r="B68" t="str">
            <v>BACK POCKET LOCATION</v>
          </cell>
          <cell r="C68" t="str">
            <v>POSITION POCHE DOS</v>
          </cell>
        </row>
        <row r="69">
          <cell r="A69" t="str">
            <v>PLL01</v>
          </cell>
          <cell r="B69" t="str">
            <v>PLACKET LENGTH</v>
          </cell>
          <cell r="C69" t="str">
            <v>LONGUEUR DE PATTE</v>
          </cell>
        </row>
        <row r="70">
          <cell r="A70" t="str">
            <v>PLW01</v>
          </cell>
          <cell r="B70" t="str">
            <v>PLACKET WIDTH</v>
          </cell>
          <cell r="C70" t="str">
            <v>LARGEUR DE PATTE</v>
          </cell>
        </row>
        <row r="71">
          <cell r="A71" t="str">
            <v>PW01</v>
          </cell>
          <cell r="B71" t="str">
            <v>POCKET WIDTH</v>
          </cell>
          <cell r="C71" t="str">
            <v xml:space="preserve">LARGEUR POCHE </v>
          </cell>
        </row>
        <row r="72">
          <cell r="A72" t="str">
            <v>SBH01</v>
          </cell>
          <cell r="B72" t="str">
            <v>SIDE BAND HEIGHT</v>
          </cell>
          <cell r="C72" t="str">
            <v>HAUTEUR COTE BANDE</v>
          </cell>
        </row>
        <row r="73">
          <cell r="A73" t="str">
            <v>SEH01</v>
          </cell>
          <cell r="B73" t="str">
            <v>SEPARATOR HEIGHT</v>
          </cell>
          <cell r="C73" t="str">
            <v>HAUTEUR SEPARATEUR</v>
          </cell>
        </row>
        <row r="74">
          <cell r="A74" t="str">
            <v>SEW01</v>
          </cell>
          <cell r="B74" t="str">
            <v>SEPARATOR WIDTH</v>
          </cell>
          <cell r="C74" t="str">
            <v>LARGEUR SEPARATEUR</v>
          </cell>
        </row>
        <row r="75">
          <cell r="A75" t="str">
            <v>SH01</v>
          </cell>
          <cell r="B75" t="str">
            <v>SHOULDER</v>
          </cell>
          <cell r="C75" t="str">
            <v>EPAULE</v>
          </cell>
        </row>
        <row r="76">
          <cell r="A76" t="str">
            <v>SL01</v>
          </cell>
          <cell r="B76" t="str">
            <v>SLEEVE LENGTH  AT OVERARM</v>
          </cell>
          <cell r="C76" t="str">
            <v>LONGUEUR DE MANCHE</v>
          </cell>
        </row>
        <row r="77">
          <cell r="A77" t="str">
            <v>SLW01</v>
          </cell>
          <cell r="B77" t="str">
            <v>SLEEVE WIDTH at 20cm from bottom</v>
          </cell>
          <cell r="C77" t="str">
            <v>LARGEUR BAS MANCHE a 20cm du bas</v>
          </cell>
        </row>
        <row r="78">
          <cell r="A78" t="str">
            <v>SPH01</v>
          </cell>
          <cell r="B78" t="str">
            <v>SIDE POCKET HEIGHT</v>
          </cell>
          <cell r="C78" t="str">
            <v>HAUTEUR POCHE COTE</v>
          </cell>
        </row>
        <row r="79">
          <cell r="A79" t="str">
            <v>SPL01</v>
          </cell>
          <cell r="B79" t="str">
            <v>SIDE POCKET LENGTH</v>
          </cell>
          <cell r="C79" t="str">
            <v>LONGUEUR POCHE COTE</v>
          </cell>
        </row>
        <row r="80">
          <cell r="A80" t="str">
            <v>SPW01</v>
          </cell>
          <cell r="B80" t="str">
            <v>SIDE POCKET WIDTH</v>
          </cell>
          <cell r="C80" t="str">
            <v>LARGEUR POCHE COTE</v>
          </cell>
        </row>
        <row r="81">
          <cell r="A81" t="str">
            <v>SS01</v>
          </cell>
          <cell r="B81" t="str">
            <v>STRAP SPACE</v>
          </cell>
          <cell r="C81" t="str">
            <v>ECARTEMENT BRETELLES</v>
          </cell>
        </row>
        <row r="82">
          <cell r="A82" t="str">
            <v>STL01</v>
          </cell>
          <cell r="B82" t="str">
            <v>STRAP LENGTH</v>
          </cell>
          <cell r="C82" t="str">
            <v>LONGUEUR BRETELLE</v>
          </cell>
        </row>
        <row r="83">
          <cell r="A83" t="str">
            <v>SW01</v>
          </cell>
          <cell r="B83" t="str">
            <v>SLEEVE WIDTH</v>
          </cell>
          <cell r="C83" t="str">
            <v>LARGEUR BAS MANCHE</v>
          </cell>
        </row>
        <row r="84">
          <cell r="A84" t="str">
            <v>SYD01</v>
          </cell>
          <cell r="B84" t="str">
            <v>SIDE YOKE DEPTH</v>
          </cell>
          <cell r="C84" t="str">
            <v>HAUTEUR DE L'EMPIECEMENT COTE</v>
          </cell>
        </row>
        <row r="85">
          <cell r="A85" t="str">
            <v>TBL01</v>
          </cell>
          <cell r="B85" t="str">
            <v>TOP BACK LENGTH</v>
          </cell>
          <cell r="C85" t="str">
            <v>LONGUEUR HAUT DOS</v>
          </cell>
        </row>
        <row r="86">
          <cell r="A86" t="str">
            <v>THG01</v>
          </cell>
          <cell r="B86" t="str">
            <v>THIGH 2.5cm below crotch</v>
          </cell>
          <cell r="C86" t="str">
            <v>CUISSE A 2.5cm de la fourche</v>
          </cell>
        </row>
        <row r="87">
          <cell r="A87" t="str">
            <v>UA01</v>
          </cell>
          <cell r="B87" t="str">
            <v>UPPER ARM 1cm below armhole</v>
          </cell>
          <cell r="C87" t="str">
            <v>HAUT DE MANCHE a 1cm de l'emmanchure</v>
          </cell>
        </row>
        <row r="88">
          <cell r="A88" t="str">
            <v>UAL01</v>
          </cell>
          <cell r="B88" t="str">
            <v>UNDER ARM LENGTH</v>
          </cell>
          <cell r="C88" t="str">
            <v>LONGUEUR DESSOUS DE BRAS</v>
          </cell>
        </row>
        <row r="89">
          <cell r="A89" t="str">
            <v>UB01</v>
          </cell>
          <cell r="B89" t="str">
            <v>UNDER BUST RELAXED</v>
          </cell>
          <cell r="C89" t="str">
            <v>TOUR SOUS POITRINE</v>
          </cell>
        </row>
        <row r="90">
          <cell r="A90" t="str">
            <v>UBS01</v>
          </cell>
          <cell r="B90" t="str">
            <v>UNDER BUST STRETCHED</v>
          </cell>
          <cell r="C90" t="str">
            <v>TOUR SOUS POITRINE ETIRE</v>
          </cell>
        </row>
        <row r="91">
          <cell r="A91" t="str">
            <v>USL01</v>
          </cell>
          <cell r="B91" t="str">
            <v>UNDER SLEEVE LENGTH</v>
          </cell>
          <cell r="C91" t="str">
            <v>LONGUEUR DESSOUS DE MANCHE</v>
          </cell>
        </row>
        <row r="92">
          <cell r="A92" t="str">
            <v>W01</v>
          </cell>
          <cell r="B92" t="str">
            <v>WIDTH</v>
          </cell>
          <cell r="C92" t="str">
            <v>LARGEUR</v>
          </cell>
        </row>
        <row r="93">
          <cell r="A93" t="str">
            <v>WA01</v>
          </cell>
          <cell r="B93" t="str">
            <v>WAIST XXcm from HPS</v>
          </cell>
          <cell r="C93" t="str">
            <v>TAILLE XXcm de pte epaule</v>
          </cell>
        </row>
        <row r="94">
          <cell r="A94" t="str">
            <v>WAL01</v>
          </cell>
          <cell r="B94" t="str">
            <v>WAIST LOCATION FROM HPS</v>
          </cell>
          <cell r="C94" t="str">
            <v>POSITION TAILLE de pte epaule</v>
          </cell>
        </row>
        <row r="95">
          <cell r="A95" t="str">
            <v>WAS01</v>
          </cell>
          <cell r="B95" t="str">
            <v>WAIST STRETCHED</v>
          </cell>
          <cell r="C95" t="str">
            <v>TAILLE ETIRE</v>
          </cell>
        </row>
        <row r="96">
          <cell r="A96" t="str">
            <v>WBD01</v>
          </cell>
          <cell r="B96" t="str">
            <v>WAISTBAND DEPTH</v>
          </cell>
          <cell r="C96" t="str">
            <v>HAUTEUR  CEINTURE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H11" sqref="H11"/>
    </sheetView>
  </sheetViews>
  <sheetFormatPr defaultRowHeight="15.75"/>
  <cols>
    <col min="1" max="1" width="11.125" style="2" customWidth="1"/>
    <col min="2" max="2" width="20.75" style="2" customWidth="1"/>
    <col min="3" max="3" width="9" style="2"/>
    <col min="4" max="4" width="12.875" style="2" customWidth="1"/>
    <col min="5" max="5" width="13.625" style="2" customWidth="1"/>
    <col min="6" max="6" width="19.875" style="2" customWidth="1"/>
    <col min="7" max="7" width="16.375" style="2" customWidth="1"/>
    <col min="8" max="8" width="14.625" style="3" bestFit="1" customWidth="1"/>
    <col min="9" max="16384" width="9" style="2"/>
  </cols>
  <sheetData>
    <row r="1" spans="1:7" ht="24">
      <c r="A1" s="1" t="s">
        <v>0</v>
      </c>
      <c r="E1" s="103" t="s">
        <v>62</v>
      </c>
      <c r="F1" s="103"/>
    </row>
    <row r="2" spans="1:7" ht="12.75" customHeight="1">
      <c r="A2" s="1"/>
      <c r="E2" s="4"/>
    </row>
    <row r="3" spans="1:7" ht="16.5">
      <c r="A3" s="5" t="s">
        <v>1</v>
      </c>
      <c r="E3" s="4" t="s">
        <v>2</v>
      </c>
    </row>
    <row r="4" spans="1:7" ht="13.5" customHeight="1">
      <c r="A4" s="107" t="s">
        <v>48</v>
      </c>
      <c r="B4" s="107"/>
      <c r="C4" s="107"/>
      <c r="D4" s="107"/>
      <c r="E4" s="7" t="s">
        <v>3</v>
      </c>
      <c r="G4" s="7"/>
    </row>
    <row r="5" spans="1:7" ht="13.5" customHeight="1">
      <c r="A5" s="107" t="s">
        <v>49</v>
      </c>
      <c r="B5" s="107"/>
      <c r="C5" s="107"/>
      <c r="D5" s="107"/>
      <c r="E5" s="7" t="s">
        <v>4</v>
      </c>
      <c r="G5" s="8"/>
    </row>
    <row r="6" spans="1:7" ht="13.5" customHeight="1">
      <c r="A6" s="107" t="s">
        <v>50</v>
      </c>
      <c r="B6" s="107"/>
      <c r="C6" s="107"/>
      <c r="D6" s="107"/>
      <c r="E6" s="7" t="s">
        <v>64</v>
      </c>
      <c r="G6" s="8"/>
    </row>
    <row r="7" spans="1:7" ht="13.5" customHeight="1">
      <c r="A7" s="107" t="s">
        <v>51</v>
      </c>
      <c r="B7" s="107"/>
      <c r="C7" s="107"/>
      <c r="D7" s="107"/>
      <c r="E7" s="7" t="s">
        <v>65</v>
      </c>
      <c r="G7" s="8"/>
    </row>
    <row r="8" spans="1:7" ht="13.5" customHeight="1">
      <c r="A8" s="9"/>
      <c r="F8" s="7"/>
      <c r="G8" s="10"/>
    </row>
    <row r="9" spans="1:7" ht="13.5" customHeight="1">
      <c r="A9" s="104" t="s">
        <v>52</v>
      </c>
      <c r="B9" s="104"/>
      <c r="F9" s="7"/>
      <c r="G9" s="10"/>
    </row>
    <row r="10" spans="1:7" ht="9" customHeight="1">
      <c r="A10" s="9"/>
      <c r="E10" s="10"/>
      <c r="F10" s="10"/>
      <c r="G10" s="10"/>
    </row>
    <row r="11" spans="1:7" ht="36" customHeight="1">
      <c r="A11" s="105" t="s">
        <v>38</v>
      </c>
      <c r="B11" s="105"/>
      <c r="C11" s="11" t="s">
        <v>39</v>
      </c>
      <c r="D11" s="12" t="s">
        <v>5</v>
      </c>
      <c r="E11" s="11" t="s">
        <v>40</v>
      </c>
      <c r="F11" s="11" t="s">
        <v>41</v>
      </c>
      <c r="G11" s="4"/>
    </row>
    <row r="12" spans="1:7" ht="33.75" customHeight="1">
      <c r="A12" s="106" t="s">
        <v>58</v>
      </c>
      <c r="B12" s="106"/>
      <c r="C12" s="13" t="s">
        <v>43</v>
      </c>
      <c r="D12" s="13">
        <v>2</v>
      </c>
      <c r="E12" s="14">
        <v>4917.6400000000003</v>
      </c>
      <c r="F12" s="15" t="s">
        <v>73</v>
      </c>
      <c r="G12" s="4"/>
    </row>
    <row r="13" spans="1:7" ht="33.75" customHeight="1">
      <c r="A13" s="106" t="s">
        <v>63</v>
      </c>
      <c r="B13" s="106"/>
      <c r="C13" s="13" t="s">
        <v>43</v>
      </c>
      <c r="D13" s="13">
        <v>1</v>
      </c>
      <c r="E13" s="14">
        <v>266</v>
      </c>
      <c r="F13" s="15" t="s">
        <v>74</v>
      </c>
      <c r="G13" s="4"/>
    </row>
    <row r="14" spans="1:7" ht="33.75" customHeight="1">
      <c r="A14" s="100" t="s">
        <v>44</v>
      </c>
      <c r="B14" s="101"/>
      <c r="C14" s="13"/>
      <c r="D14" s="13">
        <f>SUM(D12:D13)</f>
        <v>3</v>
      </c>
      <c r="E14" s="14">
        <f>SUM(E12:E13)</f>
        <v>5183.6400000000003</v>
      </c>
      <c r="F14" s="16"/>
    </row>
    <row r="15" spans="1:7" ht="29.25" customHeight="1">
      <c r="A15" s="17" t="s">
        <v>61</v>
      </c>
      <c r="B15" s="18"/>
      <c r="D15" s="19" t="s">
        <v>45</v>
      </c>
    </row>
    <row r="16" spans="1:7" ht="29.25" customHeight="1">
      <c r="A16" s="17" t="s">
        <v>78</v>
      </c>
      <c r="B16" s="20"/>
      <c r="D16" s="6" t="s">
        <v>66</v>
      </c>
      <c r="F16" s="6"/>
    </row>
    <row r="17" spans="1:6" ht="28.5" customHeight="1">
      <c r="A17" s="17"/>
      <c r="B17" s="21"/>
    </row>
    <row r="18" spans="1:6" ht="28.5" customHeight="1">
      <c r="A18" s="102" t="s">
        <v>6</v>
      </c>
      <c r="B18" s="102"/>
      <c r="C18" s="102"/>
      <c r="D18" s="102"/>
      <c r="E18" s="102"/>
      <c r="F18" s="102"/>
    </row>
    <row r="19" spans="1:6" ht="48" customHeight="1">
      <c r="A19" s="102" t="s">
        <v>7</v>
      </c>
      <c r="B19" s="102"/>
      <c r="C19" s="102"/>
      <c r="D19" s="102"/>
      <c r="E19" s="102"/>
      <c r="F19" s="102"/>
    </row>
    <row r="20" spans="1:6" ht="18.75" customHeight="1">
      <c r="A20" s="9"/>
    </row>
    <row r="21" spans="1:6">
      <c r="A21" s="22" t="s">
        <v>8</v>
      </c>
    </row>
    <row r="22" spans="1:6">
      <c r="A22" s="17" t="s">
        <v>9</v>
      </c>
      <c r="D22" s="20" t="s">
        <v>10</v>
      </c>
    </row>
    <row r="23" spans="1:6">
      <c r="A23" s="9" t="s">
        <v>53</v>
      </c>
      <c r="D23" s="2" t="s">
        <v>54</v>
      </c>
    </row>
    <row r="24" spans="1:6">
      <c r="A24" s="9"/>
    </row>
    <row r="25" spans="1:6">
      <c r="A25" s="9" t="s">
        <v>11</v>
      </c>
      <c r="D25" s="2" t="s">
        <v>11</v>
      </c>
    </row>
    <row r="27" spans="1:6">
      <c r="A27" s="9"/>
    </row>
    <row r="28" spans="1:6">
      <c r="A28" s="9"/>
    </row>
  </sheetData>
  <mergeCells count="12">
    <mergeCell ref="A14:B14"/>
    <mergeCell ref="A18:F18"/>
    <mergeCell ref="A19:F19"/>
    <mergeCell ref="E1:F1"/>
    <mergeCell ref="A9:B9"/>
    <mergeCell ref="A11:B11"/>
    <mergeCell ref="A12:B12"/>
    <mergeCell ref="A4:D4"/>
    <mergeCell ref="A5:D5"/>
    <mergeCell ref="A6:D6"/>
    <mergeCell ref="A7:D7"/>
    <mergeCell ref="A13:B13"/>
  </mergeCells>
  <phoneticPr fontId="3" type="noConversion"/>
  <pageMargins left="0.56999999999999995" right="0.16" top="0.87" bottom="0.54" header="0.41" footer="0.2"/>
  <pageSetup paperSize="9" orientation="portrait" r:id="rId1"/>
  <headerFooter alignWithMargins="0">
    <oddFooter>&amp;L&amp;10C016B002B.E01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abSelected="1" zoomScaleNormal="100" workbookViewId="0">
      <selection activeCell="A6" sqref="A6:C6"/>
    </sheetView>
  </sheetViews>
  <sheetFormatPr defaultRowHeight="15.75"/>
  <cols>
    <col min="1" max="1" width="9.75" style="25" customWidth="1"/>
    <col min="2" max="2" width="9.125" style="25" customWidth="1"/>
    <col min="3" max="3" width="25.5" style="25" customWidth="1"/>
    <col min="4" max="4" width="9.5" style="27" bestFit="1" customWidth="1"/>
    <col min="5" max="5" width="7.625" style="25" customWidth="1"/>
    <col min="6" max="6" width="9.5" style="25" bestFit="1" customWidth="1"/>
    <col min="7" max="7" width="9.625" style="28" customWidth="1"/>
    <col min="8" max="16384" width="9" style="25"/>
  </cols>
  <sheetData>
    <row r="1" spans="1:9" ht="20.100000000000001" customHeight="1">
      <c r="A1" s="23"/>
      <c r="B1" s="23"/>
      <c r="C1" s="23"/>
      <c r="D1" s="23"/>
      <c r="E1" s="23"/>
      <c r="F1" s="23"/>
      <c r="G1" s="24"/>
    </row>
    <row r="2" spans="1:9" ht="20.100000000000001" customHeight="1">
      <c r="A2" s="109" t="s">
        <v>12</v>
      </c>
      <c r="B2" s="109"/>
      <c r="C2" s="109"/>
      <c r="D2" s="109"/>
      <c r="E2" s="109"/>
      <c r="F2" s="109"/>
      <c r="G2" s="109"/>
    </row>
    <row r="3" spans="1:9" ht="20.100000000000001" customHeight="1">
      <c r="A3" s="26" t="s">
        <v>13</v>
      </c>
    </row>
    <row r="4" spans="1:9" s="29" customFormat="1" ht="54.75" customHeight="1">
      <c r="A4" s="110" t="s">
        <v>67</v>
      </c>
      <c r="B4" s="110"/>
      <c r="C4" s="110"/>
      <c r="D4" s="95" t="s">
        <v>55</v>
      </c>
      <c r="E4" s="111" t="s">
        <v>76</v>
      </c>
      <c r="F4" s="111"/>
      <c r="G4" s="96"/>
    </row>
    <row r="5" spans="1:9" s="29" customFormat="1" ht="86.25" customHeight="1">
      <c r="A5" s="110" t="s">
        <v>79</v>
      </c>
      <c r="B5" s="110"/>
      <c r="C5" s="110"/>
      <c r="D5" s="110" t="s">
        <v>75</v>
      </c>
      <c r="E5" s="110"/>
      <c r="F5" s="110"/>
      <c r="G5" s="110"/>
    </row>
    <row r="6" spans="1:9" s="29" customFormat="1" ht="20.100000000000001" customHeight="1">
      <c r="A6" s="108" t="s">
        <v>69</v>
      </c>
      <c r="B6" s="108"/>
      <c r="C6" s="108"/>
      <c r="D6" s="72"/>
      <c r="E6" s="30"/>
      <c r="F6" s="30"/>
      <c r="G6" s="30"/>
    </row>
    <row r="7" spans="1:9" s="29" customFormat="1" ht="20.100000000000001" customHeight="1">
      <c r="A7" s="112" t="s">
        <v>57</v>
      </c>
      <c r="B7" s="112"/>
      <c r="C7" s="112"/>
      <c r="D7" s="112"/>
      <c r="E7" s="112"/>
      <c r="F7" s="112"/>
      <c r="G7" s="112"/>
    </row>
    <row r="8" spans="1:9" s="31" customFormat="1" ht="24" customHeight="1">
      <c r="A8" s="113" t="s">
        <v>14</v>
      </c>
      <c r="B8" s="115" t="s">
        <v>15</v>
      </c>
      <c r="C8" s="115"/>
      <c r="D8" s="115" t="s">
        <v>16</v>
      </c>
      <c r="E8" s="115" t="s">
        <v>17</v>
      </c>
      <c r="F8" s="115" t="s">
        <v>18</v>
      </c>
      <c r="G8" s="116" t="s">
        <v>19</v>
      </c>
    </row>
    <row r="9" spans="1:9" s="31" customFormat="1" ht="24.95" customHeight="1">
      <c r="A9" s="114"/>
      <c r="B9" s="115"/>
      <c r="C9" s="115"/>
      <c r="D9" s="115"/>
      <c r="E9" s="115"/>
      <c r="F9" s="115"/>
      <c r="G9" s="116"/>
    </row>
    <row r="10" spans="1:9" s="29" customFormat="1" ht="34.5" customHeight="1">
      <c r="A10" s="118" t="s">
        <v>42</v>
      </c>
      <c r="B10" s="119" t="s">
        <v>59</v>
      </c>
      <c r="C10" s="120"/>
      <c r="D10" s="13">
        <v>2</v>
      </c>
      <c r="E10" s="70" t="s">
        <v>46</v>
      </c>
      <c r="F10" s="97">
        <v>2458.8200000000002</v>
      </c>
      <c r="G10" s="14">
        <f>F10*D10</f>
        <v>4917.6400000000003</v>
      </c>
      <c r="H10" s="33"/>
    </row>
    <row r="11" spans="1:9" s="29" customFormat="1" ht="34.5" customHeight="1">
      <c r="A11" s="118"/>
      <c r="B11" s="119" t="s">
        <v>63</v>
      </c>
      <c r="C11" s="120"/>
      <c r="D11" s="13">
        <v>1</v>
      </c>
      <c r="E11" s="94" t="s">
        <v>46</v>
      </c>
      <c r="F11" s="97">
        <v>266</v>
      </c>
      <c r="G11" s="14">
        <f>F11*D11</f>
        <v>266</v>
      </c>
      <c r="H11" s="33"/>
    </row>
    <row r="12" spans="1:9" ht="34.5" customHeight="1">
      <c r="A12" s="118"/>
      <c r="B12" s="34" t="s">
        <v>44</v>
      </c>
      <c r="C12" s="35"/>
      <c r="D12" s="70">
        <f>SUM(D10:D11)</f>
        <v>3</v>
      </c>
      <c r="E12" s="71"/>
      <c r="F12" s="36"/>
      <c r="G12" s="32">
        <f>SUM(G10:G11)</f>
        <v>5183.6400000000003</v>
      </c>
      <c r="H12" s="37"/>
      <c r="I12" s="25" t="s">
        <v>47</v>
      </c>
    </row>
    <row r="13" spans="1:9">
      <c r="I13" s="25" t="s">
        <v>20</v>
      </c>
    </row>
    <row r="14" spans="1:9" ht="30" customHeight="1">
      <c r="A14" s="121" t="s">
        <v>68</v>
      </c>
      <c r="B14" s="121"/>
      <c r="C14" s="121"/>
      <c r="D14" s="121"/>
      <c r="E14" s="121"/>
      <c r="F14" s="121"/>
      <c r="G14" s="121"/>
    </row>
    <row r="15" spans="1:9" ht="28.5" customHeight="1">
      <c r="A15" s="38"/>
      <c r="B15" s="38"/>
      <c r="C15" s="38"/>
      <c r="D15" s="38"/>
      <c r="E15" s="38"/>
      <c r="F15" s="38"/>
      <c r="G15" s="38"/>
    </row>
    <row r="16" spans="1:9" ht="23.25" customHeight="1">
      <c r="A16" s="39"/>
      <c r="B16" s="39"/>
      <c r="C16" s="39"/>
      <c r="D16" s="39"/>
      <c r="E16" s="39"/>
      <c r="F16" s="39"/>
      <c r="G16" s="39"/>
    </row>
    <row r="17" spans="2:7" ht="18.75" customHeight="1">
      <c r="B17" s="117" t="s">
        <v>56</v>
      </c>
      <c r="C17" s="117"/>
      <c r="D17" s="117"/>
      <c r="E17" s="117"/>
      <c r="F17" s="117"/>
      <c r="G17" s="117"/>
    </row>
  </sheetData>
  <mergeCells count="18">
    <mergeCell ref="B17:G17"/>
    <mergeCell ref="A10:A12"/>
    <mergeCell ref="B10:C10"/>
    <mergeCell ref="B11:C11"/>
    <mergeCell ref="A14:G14"/>
    <mergeCell ref="A7:G7"/>
    <mergeCell ref="A8:A9"/>
    <mergeCell ref="B8:C9"/>
    <mergeCell ref="D8:D9"/>
    <mergeCell ref="E8:E9"/>
    <mergeCell ref="F8:F9"/>
    <mergeCell ref="G8:G9"/>
    <mergeCell ref="A6:C6"/>
    <mergeCell ref="A2:G2"/>
    <mergeCell ref="A4:C4"/>
    <mergeCell ref="A5:C5"/>
    <mergeCell ref="D5:G5"/>
    <mergeCell ref="E4:F4"/>
  </mergeCells>
  <phoneticPr fontId="3" type="noConversion"/>
  <pageMargins left="0.39370078740157483" right="0.16" top="1.3779527559055118" bottom="0.51181102362204722" header="1.3779527559055118" footer="0.51181102362204722"/>
  <pageSetup paperSize="9" orientation="portrait" horizontalDpi="300" verticalDpi="300" r:id="rId1"/>
  <headerFooter alignWithMargins="0">
    <oddFooter>&amp;L&amp;10C016B002C.E01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view="pageBreakPreview" zoomScaleNormal="100" workbookViewId="0">
      <selection activeCell="F19" sqref="F19"/>
    </sheetView>
  </sheetViews>
  <sheetFormatPr defaultRowHeight="20.100000000000001" customHeight="1"/>
  <cols>
    <col min="1" max="1" width="8.625" style="68" customWidth="1"/>
    <col min="2" max="2" width="13.125" style="68" customWidth="1"/>
    <col min="3" max="3" width="26.375" style="68" customWidth="1"/>
    <col min="4" max="4" width="8.75" style="68" customWidth="1"/>
    <col min="5" max="6" width="7.875" style="40" customWidth="1"/>
    <col min="7" max="7" width="7.125" style="69" customWidth="1"/>
    <col min="8" max="9" width="8.75" style="47" customWidth="1"/>
    <col min="10" max="16384" width="9" style="40"/>
  </cols>
  <sheetData>
    <row r="1" spans="1:11" ht="20.100000000000001" customHeight="1">
      <c r="A1" s="122" t="s">
        <v>21</v>
      </c>
      <c r="B1" s="122"/>
      <c r="C1" s="122"/>
      <c r="D1" s="122"/>
      <c r="E1" s="122"/>
      <c r="F1" s="122"/>
      <c r="G1" s="122"/>
      <c r="H1" s="122"/>
      <c r="I1" s="122"/>
    </row>
    <row r="2" spans="1:11" ht="9.75" customHeight="1">
      <c r="A2" s="41"/>
      <c r="B2" s="41"/>
      <c r="C2" s="41"/>
      <c r="D2" s="41"/>
      <c r="E2" s="41"/>
      <c r="F2" s="41"/>
      <c r="G2" s="42"/>
      <c r="H2" s="43"/>
      <c r="I2" s="43"/>
    </row>
    <row r="3" spans="1:11" ht="15" customHeight="1">
      <c r="A3" s="44" t="str">
        <f>INVOICE!A6</f>
        <v>SHIPMENT FROM: SHANGHAI, CHINA TO: Swetteham, Penang</v>
      </c>
      <c r="B3" s="44"/>
      <c r="C3" s="44"/>
      <c r="D3" s="44"/>
      <c r="E3" s="44"/>
      <c r="F3" s="45"/>
      <c r="G3" s="46"/>
    </row>
    <row r="4" spans="1:11" ht="15" customHeight="1">
      <c r="A4" s="44" t="str">
        <f>INVOICE!D5</f>
        <v>Date:Mar 12,2018</v>
      </c>
      <c r="B4" s="44"/>
      <c r="C4" s="44"/>
      <c r="D4" s="44"/>
      <c r="E4" s="44"/>
      <c r="F4" s="44"/>
      <c r="G4" s="44"/>
      <c r="H4" s="44"/>
      <c r="I4" s="44"/>
    </row>
    <row r="5" spans="1:11" ht="15" customHeight="1">
      <c r="A5" s="73" t="s">
        <v>77</v>
      </c>
      <c r="B5" s="48"/>
      <c r="C5" s="48"/>
      <c r="D5" s="48"/>
      <c r="E5" s="48"/>
      <c r="F5" s="48"/>
      <c r="G5" s="48"/>
      <c r="H5" s="48"/>
      <c r="I5" s="48"/>
    </row>
    <row r="6" spans="1:11" ht="15" customHeight="1">
      <c r="A6" s="74"/>
      <c r="B6" s="44"/>
      <c r="C6" s="44"/>
      <c r="D6" s="44"/>
      <c r="E6" s="44"/>
      <c r="F6" s="44"/>
      <c r="G6" s="44"/>
      <c r="H6" s="44"/>
      <c r="I6" s="44"/>
    </row>
    <row r="7" spans="1:11" ht="15" customHeight="1">
      <c r="A7" s="44" t="s">
        <v>60</v>
      </c>
      <c r="B7" s="49"/>
      <c r="C7" s="49"/>
      <c r="D7" s="49"/>
      <c r="E7" s="50"/>
      <c r="F7" s="50"/>
      <c r="G7" s="46"/>
    </row>
    <row r="8" spans="1:11" s="51" customFormat="1" ht="20.25" customHeight="1">
      <c r="A8" s="123" t="s">
        <v>22</v>
      </c>
      <c r="B8" s="124" t="s">
        <v>23</v>
      </c>
      <c r="C8" s="125"/>
      <c r="D8" s="123" t="s">
        <v>24</v>
      </c>
      <c r="E8" s="130" t="s">
        <v>25</v>
      </c>
      <c r="F8" s="131"/>
      <c r="G8" s="134" t="s">
        <v>26</v>
      </c>
      <c r="H8" s="135" t="s">
        <v>27</v>
      </c>
      <c r="I8" s="135" t="s">
        <v>28</v>
      </c>
    </row>
    <row r="9" spans="1:11" s="51" customFormat="1" ht="13.9" customHeight="1">
      <c r="A9" s="123"/>
      <c r="B9" s="126"/>
      <c r="C9" s="127"/>
      <c r="D9" s="123"/>
      <c r="E9" s="132"/>
      <c r="F9" s="133"/>
      <c r="G9" s="134"/>
      <c r="H9" s="135"/>
      <c r="I9" s="136"/>
    </row>
    <row r="10" spans="1:11" s="51" customFormat="1" ht="16.5" customHeight="1">
      <c r="A10" s="123"/>
      <c r="B10" s="128"/>
      <c r="C10" s="129"/>
      <c r="D10" s="123"/>
      <c r="E10" s="52" t="s">
        <v>29</v>
      </c>
      <c r="F10" s="52" t="s">
        <v>30</v>
      </c>
      <c r="G10" s="134"/>
      <c r="H10" s="135"/>
      <c r="I10" s="136"/>
    </row>
    <row r="11" spans="1:11" s="51" customFormat="1" ht="18.75" customHeight="1">
      <c r="A11" s="53" t="s">
        <v>31</v>
      </c>
      <c r="B11" s="106" t="s">
        <v>58</v>
      </c>
      <c r="C11" s="106"/>
      <c r="D11" s="81">
        <v>2</v>
      </c>
      <c r="E11" s="81">
        <v>2</v>
      </c>
      <c r="F11" s="145">
        <v>1</v>
      </c>
      <c r="G11" s="147">
        <v>0.78</v>
      </c>
      <c r="H11" s="137">
        <v>18.5</v>
      </c>
      <c r="I11" s="137">
        <v>33</v>
      </c>
      <c r="J11" s="54"/>
      <c r="K11" s="54"/>
    </row>
    <row r="12" spans="1:11" s="51" customFormat="1" ht="18.75" customHeight="1">
      <c r="A12" s="55"/>
      <c r="B12" s="106" t="s">
        <v>63</v>
      </c>
      <c r="C12" s="106"/>
      <c r="D12" s="90">
        <v>1</v>
      </c>
      <c r="E12" s="90">
        <v>1</v>
      </c>
      <c r="F12" s="146"/>
      <c r="G12" s="148"/>
      <c r="H12" s="138"/>
      <c r="I12" s="138"/>
      <c r="J12" s="54"/>
      <c r="K12" s="54"/>
    </row>
    <row r="13" spans="1:11" s="51" customFormat="1" ht="18.75" customHeight="1">
      <c r="A13" s="55"/>
      <c r="B13" s="85"/>
      <c r="C13" s="86"/>
      <c r="D13" s="90"/>
      <c r="E13" s="90"/>
      <c r="F13" s="91"/>
      <c r="G13" s="92"/>
      <c r="H13" s="92"/>
      <c r="I13" s="92"/>
      <c r="J13" s="54"/>
      <c r="K13" s="54"/>
    </row>
    <row r="14" spans="1:11" s="51" customFormat="1" ht="18.75" customHeight="1">
      <c r="A14" s="55"/>
      <c r="B14" s="85"/>
      <c r="C14" s="86"/>
      <c r="D14" s="81"/>
      <c r="E14" s="81"/>
      <c r="F14" s="82"/>
      <c r="G14" s="83"/>
      <c r="H14" s="83"/>
      <c r="I14" s="83"/>
      <c r="J14" s="54"/>
    </row>
    <row r="15" spans="1:11" s="51" customFormat="1" ht="18.75" customHeight="1">
      <c r="A15" s="55"/>
      <c r="B15" s="85"/>
      <c r="C15" s="86"/>
      <c r="D15" s="81"/>
      <c r="E15" s="81"/>
      <c r="F15" s="82"/>
      <c r="G15" s="83"/>
      <c r="H15" s="83"/>
      <c r="I15" s="83"/>
      <c r="J15" s="54"/>
    </row>
    <row r="16" spans="1:11" s="51" customFormat="1" ht="18.75" customHeight="1">
      <c r="A16" s="55"/>
      <c r="B16" s="85"/>
      <c r="C16" s="86"/>
      <c r="D16" s="81"/>
      <c r="E16" s="81"/>
      <c r="F16" s="82"/>
      <c r="G16" s="83"/>
      <c r="H16" s="84"/>
      <c r="I16" s="84"/>
      <c r="J16" s="54"/>
      <c r="K16" s="54"/>
    </row>
    <row r="17" spans="1:10" s="51" customFormat="1" ht="18.75" customHeight="1">
      <c r="A17" s="55"/>
      <c r="B17" s="85"/>
      <c r="C17" s="86"/>
      <c r="D17" s="81"/>
      <c r="E17" s="81"/>
      <c r="F17" s="82"/>
      <c r="G17" s="83"/>
      <c r="H17" s="84"/>
      <c r="I17" s="84"/>
      <c r="J17" s="54"/>
    </row>
    <row r="18" spans="1:10" s="51" customFormat="1" ht="18.75" customHeight="1">
      <c r="A18" s="55"/>
      <c r="B18" s="85"/>
      <c r="C18" s="86"/>
      <c r="D18" s="81"/>
      <c r="E18" s="81"/>
      <c r="F18" s="82"/>
      <c r="G18" s="83"/>
      <c r="H18" s="84"/>
      <c r="I18" s="84"/>
      <c r="J18" s="54"/>
    </row>
    <row r="19" spans="1:10" s="51" customFormat="1" ht="18.75" customHeight="1">
      <c r="A19" s="55"/>
      <c r="B19" s="85"/>
      <c r="C19" s="86"/>
      <c r="D19" s="81"/>
      <c r="E19" s="81"/>
      <c r="F19" s="82"/>
      <c r="G19" s="83"/>
      <c r="H19" s="84"/>
      <c r="I19" s="84"/>
      <c r="J19" s="54"/>
    </row>
    <row r="20" spans="1:10" s="51" customFormat="1" ht="18.75" customHeight="1">
      <c r="A20" s="55"/>
      <c r="B20" s="85"/>
      <c r="C20" s="86"/>
      <c r="D20" s="81"/>
      <c r="E20" s="81"/>
      <c r="F20" s="82"/>
      <c r="G20" s="83"/>
      <c r="H20" s="83"/>
      <c r="I20" s="83"/>
      <c r="J20" s="54"/>
    </row>
    <row r="21" spans="1:10" s="51" customFormat="1" ht="18.75" customHeight="1">
      <c r="A21" s="55"/>
      <c r="B21" s="85"/>
      <c r="C21" s="86"/>
      <c r="D21" s="81"/>
      <c r="E21" s="81"/>
      <c r="F21" s="82"/>
      <c r="G21" s="83"/>
      <c r="H21" s="84"/>
      <c r="I21" s="84"/>
      <c r="J21" s="54"/>
    </row>
    <row r="22" spans="1:10" s="51" customFormat="1" ht="18.75" customHeight="1">
      <c r="A22" s="55"/>
      <c r="B22" s="79"/>
      <c r="C22" s="80"/>
      <c r="D22" s="75"/>
      <c r="E22" s="75"/>
      <c r="F22" s="87"/>
      <c r="G22" s="88"/>
      <c r="H22" s="89"/>
      <c r="I22" s="89"/>
      <c r="J22" s="54"/>
    </row>
    <row r="23" spans="1:10" s="51" customFormat="1" ht="18.75" customHeight="1">
      <c r="A23" s="55"/>
      <c r="B23" s="79"/>
      <c r="C23" s="80"/>
      <c r="D23" s="75"/>
      <c r="E23" s="75"/>
      <c r="F23" s="87"/>
      <c r="G23" s="88"/>
      <c r="H23" s="89"/>
      <c r="I23" s="89"/>
      <c r="J23" s="54"/>
    </row>
    <row r="24" spans="1:10" s="51" customFormat="1" ht="18.75" customHeight="1">
      <c r="A24" s="55"/>
      <c r="B24" s="79"/>
      <c r="C24" s="80"/>
      <c r="D24" s="75"/>
      <c r="E24" s="75"/>
      <c r="F24" s="87"/>
      <c r="G24" s="88"/>
      <c r="H24" s="89"/>
      <c r="I24" s="89"/>
      <c r="J24" s="54"/>
    </row>
    <row r="25" spans="1:10" s="51" customFormat="1" ht="18.75" customHeight="1">
      <c r="A25" s="55"/>
      <c r="B25" s="79"/>
      <c r="C25" s="80"/>
      <c r="D25" s="75"/>
      <c r="E25" s="75"/>
      <c r="F25" s="76"/>
      <c r="G25" s="77"/>
      <c r="H25" s="78"/>
      <c r="I25" s="78"/>
      <c r="J25" s="54"/>
    </row>
    <row r="26" spans="1:10" s="51" customFormat="1" ht="18.75" customHeight="1">
      <c r="A26" s="55"/>
      <c r="B26" s="79"/>
      <c r="C26" s="80"/>
      <c r="D26" s="75"/>
      <c r="E26" s="75"/>
      <c r="F26" s="76"/>
      <c r="G26" s="77"/>
      <c r="H26" s="78"/>
      <c r="I26" s="78"/>
      <c r="J26" s="54"/>
    </row>
    <row r="27" spans="1:10" s="51" customFormat="1" ht="18.75" customHeight="1">
      <c r="A27" s="55"/>
      <c r="B27" s="79"/>
      <c r="C27" s="80"/>
      <c r="D27" s="75"/>
      <c r="E27" s="75"/>
      <c r="F27" s="87"/>
      <c r="G27" s="88"/>
      <c r="H27" s="89"/>
      <c r="I27" s="89"/>
      <c r="J27" s="54"/>
    </row>
    <row r="28" spans="1:10" s="51" customFormat="1" ht="18.75" customHeight="1">
      <c r="A28" s="55"/>
      <c r="B28" s="79"/>
      <c r="C28" s="80"/>
      <c r="D28" s="75"/>
      <c r="E28" s="75"/>
      <c r="F28" s="87"/>
      <c r="G28" s="88"/>
      <c r="H28" s="89"/>
      <c r="I28" s="89"/>
      <c r="J28" s="54"/>
    </row>
    <row r="29" spans="1:10" s="51" customFormat="1" ht="18.75" customHeight="1">
      <c r="A29" s="55"/>
      <c r="B29" s="79"/>
      <c r="C29" s="80"/>
      <c r="D29" s="75"/>
      <c r="E29" s="75"/>
      <c r="F29" s="76"/>
      <c r="G29" s="77"/>
      <c r="H29" s="78"/>
      <c r="I29" s="78"/>
      <c r="J29" s="54"/>
    </row>
    <row r="30" spans="1:10" s="51" customFormat="1" ht="18.75" customHeight="1">
      <c r="A30" s="55"/>
      <c r="B30" s="79"/>
      <c r="C30" s="80"/>
      <c r="D30" s="75"/>
      <c r="E30" s="75"/>
      <c r="F30" s="87"/>
      <c r="G30" s="88"/>
      <c r="H30" s="89"/>
      <c r="I30" s="89"/>
      <c r="J30" s="54"/>
    </row>
    <row r="31" spans="1:10" s="59" customFormat="1" ht="33.75" customHeight="1">
      <c r="A31" s="56"/>
      <c r="B31" s="140" t="s">
        <v>32</v>
      </c>
      <c r="C31" s="140"/>
      <c r="D31" s="57">
        <f t="shared" ref="D31:I31" si="0">SUM(D11:D30)</f>
        <v>3</v>
      </c>
      <c r="E31" s="57">
        <f t="shared" si="0"/>
        <v>3</v>
      </c>
      <c r="F31" s="57">
        <f t="shared" si="0"/>
        <v>1</v>
      </c>
      <c r="G31" s="58">
        <f t="shared" si="0"/>
        <v>0.78</v>
      </c>
      <c r="H31" s="93">
        <f t="shared" si="0"/>
        <v>18.5</v>
      </c>
      <c r="I31" s="93">
        <f t="shared" si="0"/>
        <v>33</v>
      </c>
    </row>
    <row r="32" spans="1:10" s="59" customFormat="1" ht="33.75" customHeight="1">
      <c r="A32" s="60"/>
      <c r="B32" s="141"/>
      <c r="C32" s="141"/>
      <c r="D32" s="61" t="s">
        <v>33</v>
      </c>
      <c r="E32" s="62" t="s">
        <v>34</v>
      </c>
      <c r="F32" s="63" t="s">
        <v>35</v>
      </c>
      <c r="G32" s="64" t="s">
        <v>36</v>
      </c>
      <c r="H32" s="65" t="s">
        <v>37</v>
      </c>
      <c r="I32" s="65" t="s">
        <v>37</v>
      </c>
    </row>
    <row r="33" spans="1:9" s="66" customFormat="1" ht="37.5" customHeight="1">
      <c r="A33" s="142"/>
      <c r="B33" s="142"/>
      <c r="C33" s="142"/>
      <c r="D33" s="143"/>
      <c r="E33" s="143"/>
      <c r="F33" s="143"/>
      <c r="G33" s="143"/>
      <c r="H33" s="143"/>
      <c r="I33" s="143"/>
    </row>
    <row r="34" spans="1:9" ht="34.5" customHeight="1">
      <c r="A34" s="144" t="s">
        <v>56</v>
      </c>
      <c r="B34" s="144"/>
      <c r="C34" s="144"/>
      <c r="D34" s="144"/>
      <c r="E34" s="144"/>
      <c r="F34" s="144"/>
      <c r="G34" s="144"/>
      <c r="H34" s="144"/>
      <c r="I34" s="144"/>
    </row>
    <row r="35" spans="1:9" ht="20.100000000000001" customHeight="1">
      <c r="A35" s="67"/>
      <c r="B35" s="67"/>
      <c r="C35" s="67"/>
      <c r="D35" s="139"/>
      <c r="E35" s="139"/>
      <c r="F35" s="139"/>
      <c r="G35" s="139"/>
      <c r="H35" s="139"/>
      <c r="I35" s="139"/>
    </row>
  </sheetData>
  <mergeCells count="18">
    <mergeCell ref="H11:H12"/>
    <mergeCell ref="I11:I12"/>
    <mergeCell ref="D35:I35"/>
    <mergeCell ref="B31:C32"/>
    <mergeCell ref="A33:I33"/>
    <mergeCell ref="A34:I34"/>
    <mergeCell ref="B11:C11"/>
    <mergeCell ref="B12:C12"/>
    <mergeCell ref="F11:F12"/>
    <mergeCell ref="G11:G12"/>
    <mergeCell ref="A1:I1"/>
    <mergeCell ref="A8:A10"/>
    <mergeCell ref="B8:C10"/>
    <mergeCell ref="D8:D10"/>
    <mergeCell ref="E8:F9"/>
    <mergeCell ref="G8:G10"/>
    <mergeCell ref="H8:H10"/>
    <mergeCell ref="I8:I10"/>
  </mergeCells>
  <phoneticPr fontId="3" type="noConversion"/>
  <printOptions horizontalCentered="1"/>
  <pageMargins left="0.43307086614173229" right="0.55118110236220474" top="0.51181102362204722" bottom="0.47244094488188981" header="0.51181102362204722" footer="0.51181102362204722"/>
  <pageSetup paperSize="9" scale="89" orientation="portrait" r:id="rId1"/>
  <headerFooter alignWithMargins="0">
    <oddFooter>&amp;L&amp;10C016B002D.E01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F15"/>
  <sheetViews>
    <sheetView topLeftCell="A10" workbookViewId="0">
      <selection activeCell="M15" sqref="M15"/>
    </sheetView>
  </sheetViews>
  <sheetFormatPr defaultRowHeight="14.25"/>
  <sheetData>
    <row r="11" spans="1:6" ht="92.25">
      <c r="A11" s="99" t="s">
        <v>70</v>
      </c>
      <c r="B11" s="98"/>
      <c r="C11" s="98"/>
      <c r="D11" s="98"/>
      <c r="E11" s="98"/>
      <c r="F11" s="98"/>
    </row>
    <row r="12" spans="1:6" ht="92.25">
      <c r="A12" s="99" t="s">
        <v>71</v>
      </c>
      <c r="B12" s="98"/>
      <c r="C12" s="98"/>
      <c r="D12" s="98"/>
      <c r="E12" s="98"/>
      <c r="F12" s="98"/>
    </row>
    <row r="15" spans="1:6" ht="92.25">
      <c r="B15" s="99" t="s">
        <v>72</v>
      </c>
    </row>
  </sheetData>
  <phoneticPr fontId="3" type="noConversion"/>
  <pageMargins left="0.70866141732283472" right="0.7086614173228347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SALES CONTRACT</vt:lpstr>
      <vt:lpstr>INVOICE</vt:lpstr>
      <vt:lpstr>PL</vt:lpstr>
      <vt:lpstr>Sheet2</vt:lpstr>
      <vt:lpstr>INVOICE!Print_Area</vt:lpstr>
      <vt:lpstr>PL!Print_Area</vt:lpstr>
    </vt:vector>
  </TitlesOfParts>
  <Company>Duravit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Yuan, Yuan</dc:creator>
  <cp:lastModifiedBy>Kwok, Penny</cp:lastModifiedBy>
  <cp:lastPrinted>2018-03-12T01:47:59Z</cp:lastPrinted>
  <dcterms:created xsi:type="dcterms:W3CDTF">2015-07-28T03:42:05Z</dcterms:created>
  <dcterms:modified xsi:type="dcterms:W3CDTF">2018-03-13T03:35:49Z</dcterms:modified>
</cp:coreProperties>
</file>