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708" windowWidth="19224" windowHeight="3048"/>
  </bookViews>
  <sheets>
    <sheet name="Price Position" sheetId="12" r:id="rId1"/>
  </sheets>
  <calcPr calcId="145621" calcOnSave="0"/>
</workbook>
</file>

<file path=xl/calcChain.xml><?xml version="1.0" encoding="utf-8"?>
<calcChain xmlns="http://schemas.openxmlformats.org/spreadsheetml/2006/main">
  <c r="J43" i="12" l="1"/>
  <c r="F43" i="12"/>
  <c r="J42" i="12"/>
  <c r="F42" i="12"/>
  <c r="J41" i="12"/>
  <c r="F41" i="12"/>
  <c r="J40" i="12"/>
  <c r="F40" i="12"/>
  <c r="J39" i="12"/>
  <c r="F39" i="12"/>
  <c r="J38" i="12"/>
  <c r="F38" i="12"/>
  <c r="J37" i="12"/>
  <c r="F37" i="12"/>
  <c r="G37" i="12" s="1"/>
  <c r="J30" i="12"/>
  <c r="F30" i="12"/>
  <c r="J29" i="12"/>
  <c r="F29" i="12"/>
  <c r="J28" i="12"/>
  <c r="F28" i="12"/>
  <c r="J27" i="12"/>
  <c r="F27" i="12"/>
  <c r="J26" i="12"/>
  <c r="F26" i="12"/>
  <c r="J25" i="12"/>
  <c r="F25" i="12"/>
  <c r="J24" i="12"/>
  <c r="F24" i="12"/>
  <c r="G24" i="12" s="1"/>
  <c r="J17" i="12"/>
  <c r="F17" i="12"/>
  <c r="F12" i="12"/>
  <c r="J12" i="12"/>
  <c r="F13" i="12"/>
  <c r="J13" i="12"/>
  <c r="F14" i="12"/>
  <c r="J14" i="12"/>
  <c r="F15" i="12"/>
  <c r="J15" i="12"/>
  <c r="F16" i="12"/>
  <c r="J16" i="12"/>
  <c r="J11" i="12"/>
  <c r="K11" i="12" s="1"/>
  <c r="F11" i="12"/>
  <c r="G13" i="12" s="1"/>
  <c r="J31" i="12" l="1"/>
  <c r="J44" i="12"/>
  <c r="F44" i="12"/>
  <c r="G25" i="12"/>
  <c r="G27" i="12"/>
  <c r="G29" i="12"/>
  <c r="J18" i="12"/>
  <c r="K15" i="12"/>
  <c r="K13" i="12"/>
  <c r="F31" i="12"/>
  <c r="F18" i="12"/>
  <c r="G16" i="12"/>
  <c r="G14" i="12"/>
  <c r="G12" i="12"/>
  <c r="G15" i="12"/>
  <c r="K29" i="12"/>
  <c r="K25" i="12"/>
  <c r="K26" i="12"/>
  <c r="K30" i="12"/>
  <c r="K17" i="12"/>
  <c r="K16" i="12"/>
  <c r="K14" i="12"/>
  <c r="K12" i="12"/>
  <c r="G26" i="12"/>
  <c r="G28" i="12"/>
  <c r="G30" i="12"/>
  <c r="K40" i="12"/>
  <c r="K41" i="12"/>
  <c r="K43" i="12"/>
  <c r="K42" i="12"/>
  <c r="K24" i="12"/>
  <c r="G17" i="12"/>
  <c r="G11" i="12"/>
  <c r="G39" i="12"/>
  <c r="G41" i="12"/>
  <c r="G43" i="12"/>
  <c r="G38" i="12"/>
  <c r="G40" i="12"/>
  <c r="G42" i="12"/>
  <c r="K37" i="12"/>
  <c r="K38" i="12"/>
  <c r="K39" i="12"/>
  <c r="K27" i="12"/>
  <c r="K28" i="12"/>
</calcChain>
</file>

<file path=xl/comments1.xml><?xml version="1.0" encoding="utf-8"?>
<comments xmlns="http://schemas.openxmlformats.org/spreadsheetml/2006/main">
  <authors>
    <author>Dylan Tay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>Dylan Tay:</t>
        </r>
        <r>
          <rPr>
            <sz val="9"/>
            <color indexed="81"/>
            <rFont val="Tahoma"/>
            <family val="2"/>
          </rPr>
          <t xml:space="preserve">
No shower toilet and value does not inclusive of concealed cistern.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Dylan Tay:</t>
        </r>
        <r>
          <rPr>
            <sz val="9"/>
            <color indexed="81"/>
            <rFont val="Tahoma"/>
            <family val="2"/>
          </rPr>
          <t xml:space="preserve">
No shower toilet and value does not inclusive of concealed cistern.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Dylan Tay:</t>
        </r>
        <r>
          <rPr>
            <sz val="9"/>
            <color indexed="81"/>
            <rFont val="Tahoma"/>
            <family val="2"/>
          </rPr>
          <t xml:space="preserve">
No shower toilet and value does not inclusive of concealed cistern.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Dylan Tay:</t>
        </r>
        <r>
          <rPr>
            <sz val="9"/>
            <color indexed="81"/>
            <rFont val="Tahoma"/>
            <family val="2"/>
          </rPr>
          <t xml:space="preserve">
No shower toilet and value does not inclusive of concealed cistern.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Dylan Tay:</t>
        </r>
        <r>
          <rPr>
            <sz val="9"/>
            <color indexed="81"/>
            <rFont val="Tahoma"/>
            <family val="2"/>
          </rPr>
          <t xml:space="preserve">
No shower toilet and value does not inclusive of concealed cistern.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>Dylan Tay:</t>
        </r>
        <r>
          <rPr>
            <sz val="9"/>
            <color indexed="81"/>
            <rFont val="Tahoma"/>
            <family val="2"/>
          </rPr>
          <t xml:space="preserve">
No shower toilet and value does not inclusive of concealed cistern.</t>
        </r>
      </text>
    </comment>
  </commentList>
</comments>
</file>

<file path=xl/sharedStrings.xml><?xml version="1.0" encoding="utf-8"?>
<sst xmlns="http://schemas.openxmlformats.org/spreadsheetml/2006/main" count="91" uniqueCount="38">
  <si>
    <t>Ceramic Plan 2016 : Market Segmentation</t>
  </si>
  <si>
    <t xml:space="preserve">Country : </t>
  </si>
  <si>
    <t>Duravit</t>
  </si>
  <si>
    <t>Kohler</t>
  </si>
  <si>
    <t>V&amp;B</t>
  </si>
  <si>
    <t>Roca</t>
  </si>
  <si>
    <t>Laufen</t>
  </si>
  <si>
    <t>Total</t>
  </si>
  <si>
    <t>Brand</t>
  </si>
  <si>
    <t>Geberit</t>
  </si>
  <si>
    <t>Model</t>
  </si>
  <si>
    <t>Basin</t>
  </si>
  <si>
    <t>Δ</t>
  </si>
  <si>
    <t>TOTO</t>
  </si>
  <si>
    <t>Market Share</t>
  </si>
  <si>
    <t>1. Premium Market Segment</t>
  </si>
  <si>
    <t>2. High Market Segment</t>
  </si>
  <si>
    <t>3. Middle Market Segment</t>
  </si>
  <si>
    <t>WC</t>
  </si>
  <si>
    <r>
      <t xml:space="preserve">Bathroom w/ </t>
    </r>
    <r>
      <rPr>
        <u/>
        <sz val="11"/>
        <color theme="1"/>
        <rFont val="Arial"/>
        <family val="2"/>
      </rPr>
      <t>Wall-Hung</t>
    </r>
    <r>
      <rPr>
        <sz val="11"/>
        <color theme="1"/>
        <rFont val="Arial"/>
        <family val="2"/>
      </rPr>
      <t xml:space="preserve"> WC</t>
    </r>
  </si>
  <si>
    <r>
      <t xml:space="preserve">Bathroom w/ </t>
    </r>
    <r>
      <rPr>
        <u/>
        <sz val="11"/>
        <color theme="1"/>
        <rFont val="Arial"/>
        <family val="2"/>
      </rPr>
      <t>Floor Standing</t>
    </r>
    <r>
      <rPr>
        <sz val="11"/>
        <color theme="1"/>
        <rFont val="Arial"/>
        <family val="2"/>
      </rPr>
      <t xml:space="preserve"> WC</t>
    </r>
  </si>
  <si>
    <t>Series / Model</t>
  </si>
  <si>
    <t>Average Value =</t>
  </si>
  <si>
    <t>Alessi One</t>
  </si>
  <si>
    <t>Armani</t>
  </si>
  <si>
    <t>Citterio</t>
  </si>
  <si>
    <t>renesse WC / Neorest Basin</t>
  </si>
  <si>
    <t>Stark 3</t>
  </si>
  <si>
    <t>Venticello wc / Loop Basin</t>
  </si>
  <si>
    <t>Rev</t>
  </si>
  <si>
    <t>Starck 1</t>
  </si>
  <si>
    <t>Darling New</t>
  </si>
  <si>
    <t>Indicative product pricing in USD</t>
  </si>
  <si>
    <t>Project Pricing</t>
  </si>
  <si>
    <t xml:space="preserve">PS : Pricing for our Geberit products are not firm yet, Above Geberit prices is our required pricing in the required segment </t>
  </si>
  <si>
    <t>Malaysia</t>
  </si>
  <si>
    <t>Common model</t>
  </si>
  <si>
    <t>2-3k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</si>
</sst>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</numFmts>
  <fonts count="11" x14ac:knownFonts="1"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20"/>
      <color theme="1"/>
      <name val="Arial"/>
      <family val="2"/>
    </font>
    <font>
      <b/>
      <u/>
      <sz val="16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67" fontId="0" fillId="0" borderId="1" xfId="0" applyNumberFormat="1" applyBorder="1" applyAlignment="1">
      <alignment vertical="top"/>
    </xf>
    <xf numFmtId="166" fontId="0" fillId="3" borderId="9" xfId="1" applyNumberFormat="1" applyFont="1" applyFill="1" applyBorder="1" applyAlignment="1">
      <alignment vertical="top"/>
    </xf>
    <xf numFmtId="166" fontId="0" fillId="3" borderId="1" xfId="1" applyNumberFormat="1" applyFont="1" applyFill="1" applyBorder="1" applyAlignment="1">
      <alignment vertical="top"/>
    </xf>
    <xf numFmtId="166" fontId="0" fillId="3" borderId="10" xfId="1" applyNumberFormat="1" applyFont="1" applyFill="1" applyBorder="1" applyAlignment="1">
      <alignment vertical="top"/>
    </xf>
    <xf numFmtId="166" fontId="0" fillId="3" borderId="11" xfId="1" applyNumberFormat="1" applyFont="1" applyFill="1" applyBorder="1" applyAlignment="1">
      <alignment vertical="top"/>
    </xf>
    <xf numFmtId="167" fontId="0" fillId="3" borderId="9" xfId="1" applyNumberFormat="1" applyFont="1" applyFill="1" applyBorder="1" applyAlignment="1">
      <alignment vertical="top"/>
    </xf>
    <xf numFmtId="167" fontId="0" fillId="3" borderId="1" xfId="1" applyNumberFormat="1" applyFont="1" applyFill="1" applyBorder="1" applyAlignment="1">
      <alignment vertical="top"/>
    </xf>
    <xf numFmtId="167" fontId="0" fillId="3" borderId="10" xfId="1" applyNumberFormat="1" applyFont="1" applyFill="1" applyBorder="1" applyAlignment="1">
      <alignment vertical="top"/>
    </xf>
    <xf numFmtId="167" fontId="0" fillId="3" borderId="11" xfId="1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right" vertical="top"/>
    </xf>
    <xf numFmtId="0" fontId="0" fillId="2" borderId="9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9" fontId="0" fillId="3" borderId="8" xfId="2" applyFont="1" applyFill="1" applyBorder="1" applyAlignment="1">
      <alignment horizontal="center" vertical="top"/>
    </xf>
    <xf numFmtId="9" fontId="0" fillId="0" borderId="8" xfId="2" applyFont="1" applyBorder="1" applyAlignment="1">
      <alignment vertical="top"/>
    </xf>
    <xf numFmtId="166" fontId="0" fillId="0" borderId="1" xfId="0" applyNumberFormat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2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9" fontId="0" fillId="3" borderId="12" xfId="2" applyFont="1" applyFill="1" applyBorder="1" applyAlignment="1">
      <alignment horizontal="center" vertical="top"/>
    </xf>
    <xf numFmtId="167" fontId="0" fillId="0" borderId="11" xfId="0" applyNumberFormat="1" applyBorder="1" applyAlignment="1">
      <alignment vertical="top"/>
    </xf>
    <xf numFmtId="9" fontId="0" fillId="0" borderId="12" xfId="2" applyFont="1" applyBorder="1" applyAlignment="1">
      <alignment vertical="top"/>
    </xf>
    <xf numFmtId="166" fontId="0" fillId="0" borderId="11" xfId="0" applyNumberFormat="1" applyBorder="1" applyAlignment="1">
      <alignment vertical="top"/>
    </xf>
    <xf numFmtId="167" fontId="0" fillId="0" borderId="19" xfId="0" applyNumberFormat="1" applyFill="1" applyBorder="1" applyAlignment="1">
      <alignment vertical="top"/>
    </xf>
    <xf numFmtId="44" fontId="0" fillId="0" borderId="0" xfId="0" applyNumberForma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10" fillId="0" borderId="0" xfId="0" applyFont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67" fontId="0" fillId="0" borderId="0" xfId="0" applyNumberForma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9" fontId="4" fillId="2" borderId="7" xfId="2" applyFont="1" applyFill="1" applyBorder="1" applyAlignment="1">
      <alignment horizontal="center" vertical="top"/>
    </xf>
    <xf numFmtId="167" fontId="4" fillId="3" borderId="5" xfId="1" applyNumberFormat="1" applyFont="1" applyFill="1" applyBorder="1" applyAlignment="1">
      <alignment vertical="top"/>
    </xf>
    <xf numFmtId="167" fontId="4" fillId="3" borderId="6" xfId="1" applyNumberFormat="1" applyFont="1" applyFill="1" applyBorder="1" applyAlignment="1">
      <alignment vertical="top"/>
    </xf>
    <xf numFmtId="167" fontId="4" fillId="0" borderId="6" xfId="0" applyNumberFormat="1" applyFont="1" applyBorder="1" applyAlignment="1">
      <alignment vertical="top"/>
    </xf>
    <xf numFmtId="9" fontId="4" fillId="0" borderId="7" xfId="2" applyFont="1" applyBorder="1" applyAlignment="1">
      <alignment vertical="top"/>
    </xf>
    <xf numFmtId="166" fontId="4" fillId="3" borderId="5" xfId="1" applyNumberFormat="1" applyFont="1" applyFill="1" applyBorder="1" applyAlignment="1">
      <alignment vertical="top"/>
    </xf>
    <xf numFmtId="166" fontId="4" fillId="3" borderId="6" xfId="1" applyNumberFormat="1" applyFont="1" applyFill="1" applyBorder="1" applyAlignment="1">
      <alignment vertical="top"/>
    </xf>
    <xf numFmtId="166" fontId="4" fillId="0" borderId="6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0" fillId="4" borderId="0" xfId="0" applyFill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H37" sqref="H37:I37"/>
    </sheetView>
  </sheetViews>
  <sheetFormatPr defaultRowHeight="13.8" x14ac:dyDescent="0.25"/>
  <cols>
    <col min="1" max="1" width="10.69921875" style="1" customWidth="1"/>
    <col min="2" max="2" width="20.69921875" style="1" customWidth="1"/>
    <col min="3" max="11" width="10.69921875" style="1" customWidth="1"/>
    <col min="12" max="16384" width="8.796875" style="1"/>
  </cols>
  <sheetData>
    <row r="1" spans="1:11" ht="24.6" x14ac:dyDescent="0.25">
      <c r="A1" s="2" t="s">
        <v>0</v>
      </c>
      <c r="B1" s="2"/>
      <c r="C1" s="2"/>
      <c r="D1" s="2"/>
    </row>
    <row r="3" spans="1:11" ht="21" x14ac:dyDescent="0.25">
      <c r="A3" s="19" t="s">
        <v>1</v>
      </c>
      <c r="B3" s="20"/>
      <c r="C3" s="53" t="s">
        <v>35</v>
      </c>
      <c r="D3" s="53"/>
      <c r="E3" s="21"/>
    </row>
    <row r="4" spans="1:11" ht="21" x14ac:dyDescent="0.25">
      <c r="A4" s="19"/>
      <c r="B4" s="20"/>
      <c r="C4" s="39"/>
      <c r="D4" s="39"/>
      <c r="E4" s="21"/>
    </row>
    <row r="5" spans="1:11" ht="17.399999999999999" x14ac:dyDescent="0.25">
      <c r="A5" s="38" t="s">
        <v>33</v>
      </c>
      <c r="B5" s="20"/>
      <c r="C5" s="39"/>
      <c r="D5" s="39"/>
      <c r="E5" s="21"/>
    </row>
    <row r="7" spans="1:11" x14ac:dyDescent="0.25">
      <c r="A7" s="3" t="s">
        <v>15</v>
      </c>
      <c r="E7" s="1" t="s">
        <v>37</v>
      </c>
    </row>
    <row r="8" spans="1:11" ht="14.4" thickBot="1" x14ac:dyDescent="0.3">
      <c r="A8" s="37" t="s">
        <v>32</v>
      </c>
      <c r="K8" s="22"/>
    </row>
    <row r="9" spans="1:11" x14ac:dyDescent="0.25">
      <c r="A9" s="58" t="s">
        <v>8</v>
      </c>
      <c r="B9" s="56" t="s">
        <v>21</v>
      </c>
      <c r="C9" s="54" t="s">
        <v>14</v>
      </c>
      <c r="D9" s="60" t="s">
        <v>19</v>
      </c>
      <c r="E9" s="61"/>
      <c r="F9" s="61"/>
      <c r="G9" s="62"/>
      <c r="H9" s="60" t="s">
        <v>20</v>
      </c>
      <c r="I9" s="61"/>
      <c r="J9" s="61"/>
      <c r="K9" s="62"/>
    </row>
    <row r="10" spans="1:11" ht="14.4" thickBot="1" x14ac:dyDescent="0.3">
      <c r="A10" s="59" t="s">
        <v>8</v>
      </c>
      <c r="B10" s="57" t="s">
        <v>10</v>
      </c>
      <c r="C10" s="55"/>
      <c r="D10" s="4" t="s">
        <v>11</v>
      </c>
      <c r="E10" s="5" t="s">
        <v>18</v>
      </c>
      <c r="F10" s="6" t="s">
        <v>7</v>
      </c>
      <c r="G10" s="7" t="s">
        <v>12</v>
      </c>
      <c r="H10" s="8" t="s">
        <v>11</v>
      </c>
      <c r="I10" s="5" t="s">
        <v>18</v>
      </c>
      <c r="J10" s="6" t="s">
        <v>7</v>
      </c>
      <c r="K10" s="9" t="s">
        <v>12</v>
      </c>
    </row>
    <row r="11" spans="1:11" s="51" customFormat="1" x14ac:dyDescent="0.25">
      <c r="A11" s="41" t="s">
        <v>9</v>
      </c>
      <c r="B11" s="42" t="s">
        <v>25</v>
      </c>
      <c r="C11" s="43"/>
      <c r="D11" s="44"/>
      <c r="E11" s="45"/>
      <c r="F11" s="46">
        <f t="shared" ref="F11:F17" si="0">SUM(D11:E11)</f>
        <v>0</v>
      </c>
      <c r="G11" s="47" t="str">
        <f>IF(ISERROR(F11/F11),"",F11/F11-1)</f>
        <v/>
      </c>
      <c r="H11" s="48"/>
      <c r="I11" s="49"/>
      <c r="J11" s="50">
        <f>SUM(H11:I11)</f>
        <v>0</v>
      </c>
      <c r="K11" s="47" t="str">
        <f>IF(ISERROR(J11/J11),"",J11/J11-1)</f>
        <v/>
      </c>
    </row>
    <row r="12" spans="1:11" x14ac:dyDescent="0.25">
      <c r="A12" s="23" t="s">
        <v>2</v>
      </c>
      <c r="B12" s="24" t="s">
        <v>30</v>
      </c>
      <c r="C12" s="25"/>
      <c r="D12" s="15"/>
      <c r="E12" s="16"/>
      <c r="F12" s="10">
        <f t="shared" si="0"/>
        <v>0</v>
      </c>
      <c r="G12" s="26" t="str">
        <f>IF(ISERROR(F12/F11),"",F12/F11-1)</f>
        <v/>
      </c>
      <c r="H12" s="11"/>
      <c r="I12" s="12"/>
      <c r="J12" s="27">
        <f t="shared" ref="J12:J16" si="1">SUM(H12:I12)</f>
        <v>0</v>
      </c>
      <c r="K12" s="26" t="str">
        <f>IF(ISERROR(J12/J11),"",J12/J11-1)</f>
        <v/>
      </c>
    </row>
    <row r="13" spans="1:11" ht="27.6" x14ac:dyDescent="0.25">
      <c r="A13" s="23" t="s">
        <v>13</v>
      </c>
      <c r="B13" s="28" t="s">
        <v>26</v>
      </c>
      <c r="C13" s="25"/>
      <c r="D13" s="15"/>
      <c r="E13" s="16"/>
      <c r="F13" s="10">
        <f t="shared" si="0"/>
        <v>0</v>
      </c>
      <c r="G13" s="26" t="str">
        <f>IF(ISERROR(F13/F11),"",F13/F11-1)</f>
        <v/>
      </c>
      <c r="H13" s="11"/>
      <c r="I13" s="12"/>
      <c r="J13" s="27">
        <f t="shared" si="1"/>
        <v>0</v>
      </c>
      <c r="K13" s="26" t="str">
        <f>IF(ISERROR(J13/J11),"",J13/J11-1)</f>
        <v/>
      </c>
    </row>
    <row r="14" spans="1:11" x14ac:dyDescent="0.25">
      <c r="A14" s="23" t="s">
        <v>3</v>
      </c>
      <c r="B14" s="24" t="s">
        <v>29</v>
      </c>
      <c r="C14" s="25"/>
      <c r="D14" s="15"/>
      <c r="E14" s="16"/>
      <c r="F14" s="10">
        <f t="shared" si="0"/>
        <v>0</v>
      </c>
      <c r="G14" s="26" t="str">
        <f>IF(ISERROR(F14/F11),"",F14/F11-1)</f>
        <v/>
      </c>
      <c r="H14" s="11"/>
      <c r="I14" s="12"/>
      <c r="J14" s="27">
        <f t="shared" si="1"/>
        <v>0</v>
      </c>
      <c r="K14" s="26" t="str">
        <f>IF(ISERROR(J14/J11),"",J14/J11-1)</f>
        <v/>
      </c>
    </row>
    <row r="15" spans="1:11" ht="27.6" x14ac:dyDescent="0.25">
      <c r="A15" s="23" t="s">
        <v>4</v>
      </c>
      <c r="B15" s="28" t="s">
        <v>28</v>
      </c>
      <c r="C15" s="25"/>
      <c r="D15" s="15"/>
      <c r="E15" s="16"/>
      <c r="F15" s="10">
        <f t="shared" si="0"/>
        <v>0</v>
      </c>
      <c r="G15" s="26" t="str">
        <f>IF(ISERROR(F15/F11),"",F15/F11-1)</f>
        <v/>
      </c>
      <c r="H15" s="11"/>
      <c r="I15" s="12"/>
      <c r="J15" s="27">
        <f t="shared" si="1"/>
        <v>0</v>
      </c>
      <c r="K15" s="26" t="str">
        <f>IF(ISERROR(J15/J11),"",J15/J11-1)</f>
        <v/>
      </c>
    </row>
    <row r="16" spans="1:11" x14ac:dyDescent="0.25">
      <c r="A16" s="23" t="s">
        <v>5</v>
      </c>
      <c r="B16" s="24" t="s">
        <v>24</v>
      </c>
      <c r="C16" s="25"/>
      <c r="D16" s="15"/>
      <c r="E16" s="16"/>
      <c r="F16" s="10">
        <f t="shared" si="0"/>
        <v>0</v>
      </c>
      <c r="G16" s="26" t="str">
        <f>IF(ISERROR(F16/F11),"",F16/F11-1)</f>
        <v/>
      </c>
      <c r="H16" s="11"/>
      <c r="I16" s="12"/>
      <c r="J16" s="27">
        <f t="shared" si="1"/>
        <v>0</v>
      </c>
      <c r="K16" s="26" t="str">
        <f>IF(ISERROR(J16/J11),"",J16/J11-1)</f>
        <v/>
      </c>
    </row>
    <row r="17" spans="1:11" ht="14.4" thickBot="1" x14ac:dyDescent="0.3">
      <c r="A17" s="29" t="s">
        <v>6</v>
      </c>
      <c r="B17" s="30" t="s">
        <v>23</v>
      </c>
      <c r="C17" s="31"/>
      <c r="D17" s="17"/>
      <c r="E17" s="18"/>
      <c r="F17" s="32">
        <f t="shared" si="0"/>
        <v>0</v>
      </c>
      <c r="G17" s="33" t="str">
        <f>IF(ISERROR(F17/F11),"",F17/F11-1)</f>
        <v/>
      </c>
      <c r="H17" s="13"/>
      <c r="I17" s="14"/>
      <c r="J17" s="34">
        <f>SUM(H17:I17)</f>
        <v>0</v>
      </c>
      <c r="K17" s="33" t="str">
        <f>IF(ISERROR(J17/J11),"",J17/J11-1)</f>
        <v/>
      </c>
    </row>
    <row r="18" spans="1:11" ht="14.4" thickBot="1" x14ac:dyDescent="0.3">
      <c r="F18" s="35">
        <f>SUMPRODUCT(C11:C17,F11:F17)</f>
        <v>0</v>
      </c>
      <c r="I18" s="22" t="s">
        <v>22</v>
      </c>
      <c r="J18" s="35">
        <f>SUMPRODUCT(C11:C17,J11:J17)</f>
        <v>0</v>
      </c>
    </row>
    <row r="19" spans="1:11" ht="14.4" thickTop="1" x14ac:dyDescent="0.25">
      <c r="F19" s="36"/>
      <c r="I19" s="22"/>
      <c r="J19" s="36"/>
    </row>
    <row r="20" spans="1:11" x14ac:dyDescent="0.25">
      <c r="A20" s="3" t="s">
        <v>16</v>
      </c>
    </row>
    <row r="21" spans="1:11" ht="14.4" thickBot="1" x14ac:dyDescent="0.3">
      <c r="A21" s="37" t="s">
        <v>32</v>
      </c>
      <c r="K21" s="22"/>
    </row>
    <row r="22" spans="1:11" x14ac:dyDescent="0.25">
      <c r="A22" s="58" t="s">
        <v>8</v>
      </c>
      <c r="B22" s="56" t="s">
        <v>21</v>
      </c>
      <c r="C22" s="54" t="s">
        <v>14</v>
      </c>
      <c r="D22" s="60" t="s">
        <v>19</v>
      </c>
      <c r="E22" s="61"/>
      <c r="F22" s="61"/>
      <c r="G22" s="62"/>
      <c r="H22" s="60" t="s">
        <v>20</v>
      </c>
      <c r="I22" s="61"/>
      <c r="J22" s="61"/>
      <c r="K22" s="62"/>
    </row>
    <row r="23" spans="1:11" ht="14.4" thickBot="1" x14ac:dyDescent="0.3">
      <c r="A23" s="59" t="s">
        <v>8</v>
      </c>
      <c r="B23" s="57" t="s">
        <v>10</v>
      </c>
      <c r="C23" s="55"/>
      <c r="D23" s="4" t="s">
        <v>11</v>
      </c>
      <c r="E23" s="5" t="s">
        <v>18</v>
      </c>
      <c r="F23" s="6" t="s">
        <v>7</v>
      </c>
      <c r="G23" s="7" t="s">
        <v>12</v>
      </c>
      <c r="H23" s="8" t="s">
        <v>11</v>
      </c>
      <c r="I23" s="5" t="s">
        <v>18</v>
      </c>
      <c r="J23" s="6" t="s">
        <v>7</v>
      </c>
      <c r="K23" s="9" t="s">
        <v>12</v>
      </c>
    </row>
    <row r="24" spans="1:11" s="51" customFormat="1" x14ac:dyDescent="0.25">
      <c r="A24" s="41" t="s">
        <v>9</v>
      </c>
      <c r="B24" s="42"/>
      <c r="C24" s="43"/>
      <c r="D24" s="44"/>
      <c r="E24" s="45"/>
      <c r="F24" s="46">
        <f t="shared" ref="F24:F30" si="2">SUM(D24:E24)</f>
        <v>0</v>
      </c>
      <c r="G24" s="47" t="str">
        <f>IF(ISERROR(F24/F24),"",F24/F24-1)</f>
        <v/>
      </c>
      <c r="H24" s="48"/>
      <c r="I24" s="49"/>
      <c r="J24" s="50">
        <f t="shared" ref="J24:J30" si="3">SUM(H24:I24)</f>
        <v>0</v>
      </c>
      <c r="K24" s="47" t="str">
        <f>IF(ISERROR(J24/J24),"",J24/J24-1)</f>
        <v/>
      </c>
    </row>
    <row r="25" spans="1:11" x14ac:dyDescent="0.25">
      <c r="A25" s="23" t="s">
        <v>2</v>
      </c>
      <c r="B25" s="24" t="s">
        <v>31</v>
      </c>
      <c r="C25" s="25"/>
      <c r="D25" s="15"/>
      <c r="E25" s="16"/>
      <c r="F25" s="10">
        <f t="shared" si="2"/>
        <v>0</v>
      </c>
      <c r="G25" s="26" t="str">
        <f>IF(ISERROR(F25/F24),"",F25/F24-1)</f>
        <v/>
      </c>
      <c r="H25" s="11"/>
      <c r="I25" s="12"/>
      <c r="J25" s="27">
        <f t="shared" si="3"/>
        <v>0</v>
      </c>
      <c r="K25" s="26" t="str">
        <f>IF(ISERROR(J25/J24),"",J25/J24-1)</f>
        <v/>
      </c>
    </row>
    <row r="26" spans="1:11" x14ac:dyDescent="0.25">
      <c r="A26" s="23" t="s">
        <v>13</v>
      </c>
      <c r="B26" s="24"/>
      <c r="C26" s="25"/>
      <c r="D26" s="15"/>
      <c r="E26" s="16"/>
      <c r="F26" s="10">
        <f t="shared" si="2"/>
        <v>0</v>
      </c>
      <c r="G26" s="26" t="str">
        <f>IF(ISERROR(F26/F24),"",F26/F24-1)</f>
        <v/>
      </c>
      <c r="H26" s="11"/>
      <c r="I26" s="12"/>
      <c r="J26" s="27">
        <f t="shared" si="3"/>
        <v>0</v>
      </c>
      <c r="K26" s="26" t="str">
        <f>IF(ISERROR(J26/J24),"",J26/J24-1)</f>
        <v/>
      </c>
    </row>
    <row r="27" spans="1:11" x14ac:dyDescent="0.25">
      <c r="A27" s="23" t="s">
        <v>3</v>
      </c>
      <c r="B27" s="24"/>
      <c r="C27" s="25"/>
      <c r="D27" s="15"/>
      <c r="E27" s="16"/>
      <c r="F27" s="10">
        <f t="shared" si="2"/>
        <v>0</v>
      </c>
      <c r="G27" s="26" t="str">
        <f>IF(ISERROR(F27/F24),"",F27/F24-1)</f>
        <v/>
      </c>
      <c r="H27" s="11"/>
      <c r="I27" s="12"/>
      <c r="J27" s="27">
        <f t="shared" si="3"/>
        <v>0</v>
      </c>
      <c r="K27" s="26" t="str">
        <f>IF(ISERROR(J27/J24),"",J27/J24-1)</f>
        <v/>
      </c>
    </row>
    <row r="28" spans="1:11" x14ac:dyDescent="0.25">
      <c r="A28" s="23" t="s">
        <v>4</v>
      </c>
      <c r="B28" s="28"/>
      <c r="C28" s="25"/>
      <c r="D28" s="15"/>
      <c r="E28" s="16"/>
      <c r="F28" s="10">
        <f t="shared" si="2"/>
        <v>0</v>
      </c>
      <c r="G28" s="26" t="str">
        <f>IF(ISERROR(F28/F24),"",F28/F24-1)</f>
        <v/>
      </c>
      <c r="H28" s="11"/>
      <c r="I28" s="12"/>
      <c r="J28" s="27">
        <f t="shared" si="3"/>
        <v>0</v>
      </c>
      <c r="K28" s="26" t="str">
        <f>IF(ISERROR(J28/J24),"",J28/J24-1)</f>
        <v/>
      </c>
    </row>
    <row r="29" spans="1:11" x14ac:dyDescent="0.25">
      <c r="A29" s="23" t="s">
        <v>5</v>
      </c>
      <c r="B29" s="24"/>
      <c r="C29" s="25"/>
      <c r="D29" s="15"/>
      <c r="E29" s="16"/>
      <c r="F29" s="10">
        <f t="shared" si="2"/>
        <v>0</v>
      </c>
      <c r="G29" s="26" t="str">
        <f>IF(ISERROR(F29/F24),"",F29/F24-1)</f>
        <v/>
      </c>
      <c r="H29" s="11"/>
      <c r="I29" s="12"/>
      <c r="J29" s="27">
        <f t="shared" si="3"/>
        <v>0</v>
      </c>
      <c r="K29" s="26" t="str">
        <f>IF(ISERROR(J29/J24),"",J29/J24-1)</f>
        <v/>
      </c>
    </row>
    <row r="30" spans="1:11" ht="14.4" thickBot="1" x14ac:dyDescent="0.3">
      <c r="A30" s="29" t="s">
        <v>6</v>
      </c>
      <c r="B30" s="30"/>
      <c r="C30" s="31"/>
      <c r="D30" s="17"/>
      <c r="E30" s="18"/>
      <c r="F30" s="32">
        <f t="shared" si="2"/>
        <v>0</v>
      </c>
      <c r="G30" s="33" t="str">
        <f>IF(ISERROR(F30/F24),"",F30/F24-1)</f>
        <v/>
      </c>
      <c r="H30" s="13"/>
      <c r="I30" s="14"/>
      <c r="J30" s="34">
        <f t="shared" si="3"/>
        <v>0</v>
      </c>
      <c r="K30" s="33" t="str">
        <f>IF(ISERROR(J30/J24),"",J30/J24-1)</f>
        <v/>
      </c>
    </row>
    <row r="31" spans="1:11" ht="14.4" thickBot="1" x14ac:dyDescent="0.3">
      <c r="F31" s="35">
        <f>SUMPRODUCT(C24:C30,F24:F30)</f>
        <v>0</v>
      </c>
      <c r="I31" s="22" t="s">
        <v>22</v>
      </c>
      <c r="J31" s="35">
        <f>SUMPRODUCT(C24:C30,J24:J30)</f>
        <v>0</v>
      </c>
    </row>
    <row r="32" spans="1:11" ht="14.4" thickTop="1" x14ac:dyDescent="0.25">
      <c r="F32" s="36"/>
      <c r="I32" s="22"/>
      <c r="J32" s="36"/>
    </row>
    <row r="33" spans="1:11" x14ac:dyDescent="0.25">
      <c r="A33" s="3" t="s">
        <v>17</v>
      </c>
      <c r="D33" s="52" t="s">
        <v>36</v>
      </c>
    </row>
    <row r="34" spans="1:11" ht="14.4" thickBot="1" x14ac:dyDescent="0.3">
      <c r="A34" s="37" t="s">
        <v>32</v>
      </c>
      <c r="K34" s="22"/>
    </row>
    <row r="35" spans="1:11" x14ac:dyDescent="0.25">
      <c r="A35" s="58" t="s">
        <v>8</v>
      </c>
      <c r="B35" s="56" t="s">
        <v>21</v>
      </c>
      <c r="C35" s="54" t="s">
        <v>14</v>
      </c>
      <c r="D35" s="60" t="s">
        <v>19</v>
      </c>
      <c r="E35" s="61"/>
      <c r="F35" s="61"/>
      <c r="G35" s="62"/>
      <c r="H35" s="60" t="s">
        <v>20</v>
      </c>
      <c r="I35" s="61"/>
      <c r="J35" s="61"/>
      <c r="K35" s="62"/>
    </row>
    <row r="36" spans="1:11" ht="14.4" thickBot="1" x14ac:dyDescent="0.3">
      <c r="A36" s="59" t="s">
        <v>8</v>
      </c>
      <c r="B36" s="57" t="s">
        <v>10</v>
      </c>
      <c r="C36" s="55"/>
      <c r="D36" s="4" t="s">
        <v>11</v>
      </c>
      <c r="E36" s="5" t="s">
        <v>18</v>
      </c>
      <c r="F36" s="6" t="s">
        <v>7</v>
      </c>
      <c r="G36" s="7" t="s">
        <v>12</v>
      </c>
      <c r="H36" s="8" t="s">
        <v>11</v>
      </c>
      <c r="I36" s="5" t="s">
        <v>18</v>
      </c>
      <c r="J36" s="6" t="s">
        <v>7</v>
      </c>
      <c r="K36" s="9" t="s">
        <v>12</v>
      </c>
    </row>
    <row r="37" spans="1:11" s="51" customFormat="1" x14ac:dyDescent="0.25">
      <c r="A37" s="41" t="s">
        <v>9</v>
      </c>
      <c r="B37" s="42"/>
      <c r="C37" s="43"/>
      <c r="D37" s="44"/>
      <c r="E37" s="45"/>
      <c r="F37" s="46">
        <f t="shared" ref="F37:F43" si="4">SUM(D37:E37)</f>
        <v>0</v>
      </c>
      <c r="G37" s="47" t="str">
        <f>IF(ISERROR(F37/F37),"",F37/F37-1)</f>
        <v/>
      </c>
      <c r="H37" s="48"/>
      <c r="I37" s="49"/>
      <c r="J37" s="50">
        <f t="shared" ref="J37:J43" si="5">SUM(H37:I37)</f>
        <v>0</v>
      </c>
      <c r="K37" s="47" t="str">
        <f>IF(ISERROR(J37/J37),"",J37/J37-1)</f>
        <v/>
      </c>
    </row>
    <row r="38" spans="1:11" x14ac:dyDescent="0.25">
      <c r="A38" s="23" t="s">
        <v>2</v>
      </c>
      <c r="B38" s="24" t="s">
        <v>27</v>
      </c>
      <c r="C38" s="25"/>
      <c r="D38" s="15"/>
      <c r="E38" s="16"/>
      <c r="F38" s="10">
        <f t="shared" si="4"/>
        <v>0</v>
      </c>
      <c r="G38" s="26" t="str">
        <f>IF(ISERROR(F38/F37),"",F38/F37-1)</f>
        <v/>
      </c>
      <c r="H38" s="11"/>
      <c r="I38" s="12"/>
      <c r="J38" s="27">
        <f t="shared" si="5"/>
        <v>0</v>
      </c>
      <c r="K38" s="26" t="str">
        <f>IF(ISERROR(J38/J37),"",J38/J37-1)</f>
        <v/>
      </c>
    </row>
    <row r="39" spans="1:11" x14ac:dyDescent="0.25">
      <c r="A39" s="23" t="s">
        <v>13</v>
      </c>
      <c r="B39" s="24"/>
      <c r="C39" s="25"/>
      <c r="D39" s="15"/>
      <c r="E39" s="16"/>
      <c r="F39" s="10">
        <f t="shared" si="4"/>
        <v>0</v>
      </c>
      <c r="G39" s="26" t="str">
        <f>IF(ISERROR(F39/F37),"",F39/F37-1)</f>
        <v/>
      </c>
      <c r="H39" s="11"/>
      <c r="I39" s="12"/>
      <c r="J39" s="27">
        <f t="shared" si="5"/>
        <v>0</v>
      </c>
      <c r="K39" s="26" t="str">
        <f>IF(ISERROR(J39/J37),"",J39/J37-1)</f>
        <v/>
      </c>
    </row>
    <row r="40" spans="1:11" x14ac:dyDescent="0.25">
      <c r="A40" s="23" t="s">
        <v>3</v>
      </c>
      <c r="B40" s="28"/>
      <c r="C40" s="25"/>
      <c r="D40" s="15"/>
      <c r="E40" s="16"/>
      <c r="F40" s="10">
        <f t="shared" si="4"/>
        <v>0</v>
      </c>
      <c r="G40" s="26" t="str">
        <f>IF(ISERROR(F40/F37),"",F40/F37-1)</f>
        <v/>
      </c>
      <c r="H40" s="11"/>
      <c r="I40" s="12"/>
      <c r="J40" s="27">
        <f t="shared" si="5"/>
        <v>0</v>
      </c>
      <c r="K40" s="26" t="str">
        <f>IF(ISERROR(J40/J37),"",J40/J37-1)</f>
        <v/>
      </c>
    </row>
    <row r="41" spans="1:11" x14ac:dyDescent="0.25">
      <c r="A41" s="23" t="s">
        <v>4</v>
      </c>
      <c r="B41" s="28"/>
      <c r="C41" s="25"/>
      <c r="D41" s="15"/>
      <c r="E41" s="16"/>
      <c r="F41" s="10">
        <f t="shared" si="4"/>
        <v>0</v>
      </c>
      <c r="G41" s="26" t="str">
        <f>IF(ISERROR(F41/F37),"",F41/F37-1)</f>
        <v/>
      </c>
      <c r="H41" s="11"/>
      <c r="I41" s="12"/>
      <c r="J41" s="27">
        <f t="shared" si="5"/>
        <v>0</v>
      </c>
      <c r="K41" s="26" t="str">
        <f>IF(ISERROR(J41/J37),"",J41/J37-1)</f>
        <v/>
      </c>
    </row>
    <row r="42" spans="1:11" x14ac:dyDescent="0.25">
      <c r="A42" s="23" t="s">
        <v>5</v>
      </c>
      <c r="B42" s="24"/>
      <c r="C42" s="25"/>
      <c r="D42" s="15"/>
      <c r="E42" s="16"/>
      <c r="F42" s="10">
        <f t="shared" si="4"/>
        <v>0</v>
      </c>
      <c r="G42" s="26" t="str">
        <f>IF(ISERROR(F42/F37),"",F42/F37-1)</f>
        <v/>
      </c>
      <c r="H42" s="11"/>
      <c r="I42" s="12"/>
      <c r="J42" s="27">
        <f t="shared" si="5"/>
        <v>0</v>
      </c>
      <c r="K42" s="26" t="str">
        <f>IF(ISERROR(J42/J37),"",J42/J37-1)</f>
        <v/>
      </c>
    </row>
    <row r="43" spans="1:11" ht="14.4" thickBot="1" x14ac:dyDescent="0.3">
      <c r="A43" s="29" t="s">
        <v>6</v>
      </c>
      <c r="B43" s="30"/>
      <c r="C43" s="31"/>
      <c r="D43" s="17"/>
      <c r="E43" s="18"/>
      <c r="F43" s="32">
        <f t="shared" si="4"/>
        <v>0</v>
      </c>
      <c r="G43" s="33" t="str">
        <f>IF(ISERROR(F43/F37),"",F43/F37-1)</f>
        <v/>
      </c>
      <c r="H43" s="13"/>
      <c r="I43" s="14"/>
      <c r="J43" s="34">
        <f t="shared" si="5"/>
        <v>0</v>
      </c>
      <c r="K43" s="33" t="str">
        <f>IF(ISERROR(J43/J37),"",J43/J37-1)</f>
        <v/>
      </c>
    </row>
    <row r="44" spans="1:11" ht="14.4" thickBot="1" x14ac:dyDescent="0.3">
      <c r="F44" s="35">
        <f>SUMPRODUCT(C37:C43,F37:F43)</f>
        <v>0</v>
      </c>
      <c r="I44" s="22" t="s">
        <v>22</v>
      </c>
      <c r="J44" s="35">
        <f>SUMPRODUCT(C37:C43,J37:J43)</f>
        <v>0</v>
      </c>
    </row>
    <row r="45" spans="1:11" ht="14.4" thickTop="1" x14ac:dyDescent="0.25">
      <c r="F45" s="40"/>
      <c r="I45" s="22"/>
      <c r="J45" s="40"/>
    </row>
    <row r="46" spans="1:11" x14ac:dyDescent="0.25">
      <c r="A46" s="1" t="s">
        <v>34</v>
      </c>
    </row>
  </sheetData>
  <mergeCells count="16">
    <mergeCell ref="H22:K22"/>
    <mergeCell ref="D22:G22"/>
    <mergeCell ref="D9:G9"/>
    <mergeCell ref="H9:K9"/>
    <mergeCell ref="A35:A36"/>
    <mergeCell ref="B35:B36"/>
    <mergeCell ref="C35:C36"/>
    <mergeCell ref="D35:G35"/>
    <mergeCell ref="H35:K35"/>
    <mergeCell ref="C3:D3"/>
    <mergeCell ref="C9:C10"/>
    <mergeCell ref="B9:B10"/>
    <mergeCell ref="A9:A10"/>
    <mergeCell ref="A22:A23"/>
    <mergeCell ref="B22:B23"/>
    <mergeCell ref="C22:C23"/>
  </mergeCells>
  <conditionalFormatting sqref="G11:G17">
    <cfRule type="cellIs" dxfId="5" priority="18" operator="lessThan">
      <formula>0</formula>
    </cfRule>
  </conditionalFormatting>
  <conditionalFormatting sqref="K11:K17">
    <cfRule type="cellIs" dxfId="4" priority="16" operator="lessThan">
      <formula>0</formula>
    </cfRule>
  </conditionalFormatting>
  <conditionalFormatting sqref="K24:K30">
    <cfRule type="cellIs" dxfId="3" priority="5" operator="lessThan">
      <formula>0</formula>
    </cfRule>
  </conditionalFormatting>
  <conditionalFormatting sqref="K37:K43">
    <cfRule type="cellIs" dxfId="2" priority="3" operator="lessThan">
      <formula>0</formula>
    </cfRule>
  </conditionalFormatting>
  <conditionalFormatting sqref="G24:G30">
    <cfRule type="cellIs" dxfId="1" priority="2" operator="lessThan">
      <formula>0</formula>
    </cfRule>
  </conditionalFormatting>
  <conditionalFormatting sqref="G37:G43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Position</vt:lpstr>
    </vt:vector>
  </TitlesOfParts>
  <Company>Geberit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Tay</dc:creator>
  <cp:lastModifiedBy>Christine Lok</cp:lastModifiedBy>
  <dcterms:created xsi:type="dcterms:W3CDTF">2016-09-25T06:14:00Z</dcterms:created>
  <dcterms:modified xsi:type="dcterms:W3CDTF">2016-10-14T02:25:13Z</dcterms:modified>
</cp:coreProperties>
</file>